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2" windowWidth="20256" windowHeight="9468"/>
  </bookViews>
  <sheets>
    <sheet name="Personal Budget" sheetId="1" r:id="rId1"/>
    <sheet name="Graphs" sheetId="2" r:id="rId2"/>
  </sheets>
  <definedNames>
    <definedName name="_xlnm.Print_Area" localSheetId="1">Graphs!$A$1:$X$52</definedName>
  </definedNames>
  <calcPr calcId="145621"/>
</workbook>
</file>

<file path=xl/calcChain.xml><?xml version="1.0" encoding="utf-8"?>
<calcChain xmlns="http://schemas.openxmlformats.org/spreadsheetml/2006/main">
  <c r="P154" i="1" l="1"/>
  <c r="P153" i="1"/>
  <c r="P152" i="1"/>
  <c r="P151" i="1"/>
  <c r="P150" i="1"/>
  <c r="P149" i="1"/>
  <c r="P148" i="1"/>
  <c r="P147" i="1"/>
  <c r="P146" i="1"/>
  <c r="P145" i="1"/>
  <c r="P144" i="1"/>
  <c r="P143" i="1"/>
  <c r="P142" i="1"/>
  <c r="P141" i="1"/>
  <c r="P137" i="1"/>
  <c r="P136" i="1"/>
  <c r="P135" i="1"/>
  <c r="P134" i="1"/>
  <c r="P133" i="1"/>
  <c r="P132" i="1"/>
  <c r="P131" i="1"/>
  <c r="P130" i="1"/>
  <c r="P129" i="1"/>
  <c r="P128" i="1"/>
  <c r="P124" i="1"/>
  <c r="P123" i="1"/>
  <c r="P122" i="1"/>
  <c r="P121" i="1"/>
  <c r="P120" i="1"/>
  <c r="P119" i="1"/>
  <c r="P118" i="1"/>
  <c r="P117" i="1"/>
  <c r="P116" i="1"/>
  <c r="P115" i="1"/>
  <c r="P114" i="1"/>
  <c r="P113" i="1"/>
  <c r="P112" i="1"/>
  <c r="P111" i="1"/>
  <c r="P107" i="1"/>
  <c r="P106" i="1"/>
  <c r="P105" i="1"/>
  <c r="P104" i="1"/>
  <c r="P103" i="1"/>
  <c r="P102" i="1"/>
  <c r="P101" i="1"/>
  <c r="P100" i="1"/>
  <c r="P99" i="1"/>
  <c r="P98" i="1"/>
  <c r="P97" i="1"/>
  <c r="P93" i="1"/>
  <c r="P92" i="1"/>
  <c r="P91" i="1"/>
  <c r="P90" i="1"/>
  <c r="P89" i="1"/>
  <c r="P88" i="1"/>
  <c r="P87" i="1"/>
  <c r="P86" i="1"/>
  <c r="P82" i="1"/>
  <c r="P81" i="1"/>
  <c r="P80" i="1"/>
  <c r="P79" i="1"/>
  <c r="P78" i="1"/>
  <c r="P77" i="1"/>
  <c r="P76" i="1"/>
  <c r="P75" i="1"/>
  <c r="P74" i="1"/>
  <c r="P73" i="1"/>
  <c r="P72" i="1"/>
  <c r="P68" i="1"/>
  <c r="P67" i="1"/>
  <c r="P66" i="1"/>
  <c r="P65" i="1"/>
  <c r="P64" i="1"/>
  <c r="P63" i="1"/>
  <c r="P62" i="1"/>
  <c r="P61" i="1"/>
  <c r="P60" i="1"/>
  <c r="P59" i="1"/>
  <c r="P58" i="1"/>
  <c r="P57" i="1"/>
  <c r="P56" i="1"/>
  <c r="P55" i="1"/>
  <c r="P54" i="1"/>
  <c r="P50" i="1"/>
  <c r="P49" i="1"/>
  <c r="P48" i="1"/>
  <c r="P47" i="1"/>
  <c r="P46" i="1"/>
  <c r="P45" i="1"/>
  <c r="P44" i="1"/>
  <c r="P43" i="1"/>
  <c r="D51" i="1"/>
  <c r="I155" i="1"/>
  <c r="I34" i="1" s="1"/>
  <c r="H155" i="1"/>
  <c r="H34" i="1" s="1"/>
  <c r="G155" i="1"/>
  <c r="G34" i="1" s="1"/>
  <c r="J155" i="1"/>
  <c r="J34" i="1" s="1"/>
  <c r="F69" i="1"/>
  <c r="E51" i="1"/>
  <c r="C51" i="1"/>
  <c r="F51" i="1"/>
  <c r="G51" i="1"/>
  <c r="H51" i="1"/>
  <c r="C155" i="1"/>
  <c r="C27" i="1" s="1"/>
  <c r="C69" i="1"/>
  <c r="D69" i="1"/>
  <c r="E69" i="1"/>
  <c r="Q142" i="1"/>
  <c r="Q143" i="1"/>
  <c r="Q144" i="1"/>
  <c r="Q145" i="1"/>
  <c r="Q146" i="1"/>
  <c r="R25" i="1" s="1"/>
  <c r="S25" i="1" s="1"/>
  <c r="Q147" i="1"/>
  <c r="R26" i="1" s="1"/>
  <c r="S26" i="1" s="1"/>
  <c r="Q148" i="1"/>
  <c r="Q149" i="1"/>
  <c r="Q150" i="1"/>
  <c r="Q151" i="1"/>
  <c r="Q152" i="1"/>
  <c r="Q153" i="1"/>
  <c r="Q154" i="1"/>
  <c r="Q141" i="1"/>
  <c r="C32" i="1"/>
  <c r="G27" i="1" l="1"/>
  <c r="J27" i="1"/>
  <c r="R27" i="1"/>
  <c r="S27" i="1" s="1"/>
  <c r="I27" i="1"/>
  <c r="H27" i="1"/>
  <c r="R141" i="1" l="1"/>
  <c r="R129" i="1"/>
  <c r="R130" i="1"/>
  <c r="R131" i="1"/>
  <c r="R132" i="1"/>
  <c r="R133" i="1"/>
  <c r="R134" i="1"/>
  <c r="R135" i="1"/>
  <c r="R136" i="1"/>
  <c r="R137" i="1"/>
  <c r="R128" i="1"/>
  <c r="R142" i="1"/>
  <c r="R143" i="1"/>
  <c r="R144" i="1"/>
  <c r="R145" i="1"/>
  <c r="R146" i="1"/>
  <c r="R147" i="1"/>
  <c r="R148" i="1"/>
  <c r="R149" i="1"/>
  <c r="R150" i="1"/>
  <c r="R151" i="1"/>
  <c r="R152" i="1"/>
  <c r="R153" i="1"/>
  <c r="R154" i="1"/>
  <c r="R112" i="1"/>
  <c r="R113" i="1"/>
  <c r="R114" i="1"/>
  <c r="R115" i="1"/>
  <c r="R116" i="1"/>
  <c r="R117" i="1"/>
  <c r="R118" i="1"/>
  <c r="R119" i="1"/>
  <c r="R120" i="1"/>
  <c r="R121" i="1"/>
  <c r="R122" i="1"/>
  <c r="R123" i="1"/>
  <c r="R124" i="1"/>
  <c r="R111" i="1"/>
  <c r="R98" i="1"/>
  <c r="R99" i="1"/>
  <c r="R100" i="1"/>
  <c r="R101" i="1"/>
  <c r="R102" i="1"/>
  <c r="R103" i="1"/>
  <c r="R104" i="1"/>
  <c r="R105" i="1"/>
  <c r="R106" i="1"/>
  <c r="R107" i="1"/>
  <c r="R97" i="1"/>
  <c r="R87" i="1"/>
  <c r="R88" i="1"/>
  <c r="R89" i="1"/>
  <c r="R90" i="1"/>
  <c r="R91" i="1"/>
  <c r="R92" i="1"/>
  <c r="R93" i="1"/>
  <c r="R86" i="1"/>
  <c r="R73" i="1"/>
  <c r="R74" i="1"/>
  <c r="R75" i="1"/>
  <c r="R76" i="1"/>
  <c r="R77" i="1"/>
  <c r="R78" i="1"/>
  <c r="R79" i="1"/>
  <c r="R80" i="1"/>
  <c r="R81" i="1"/>
  <c r="R82" i="1"/>
  <c r="R72" i="1"/>
  <c r="R55" i="1"/>
  <c r="R56" i="1"/>
  <c r="R57" i="1"/>
  <c r="R58" i="1"/>
  <c r="R59" i="1"/>
  <c r="R60" i="1"/>
  <c r="R61" i="1"/>
  <c r="R62" i="1"/>
  <c r="R63" i="1"/>
  <c r="R64" i="1"/>
  <c r="R65" i="1"/>
  <c r="R66" i="1"/>
  <c r="R67" i="1"/>
  <c r="R68" i="1"/>
  <c r="R54" i="1"/>
  <c r="R44" i="1"/>
  <c r="R45" i="1"/>
  <c r="R46" i="1"/>
  <c r="R47" i="1"/>
  <c r="R48" i="1"/>
  <c r="R49" i="1"/>
  <c r="R50" i="1"/>
  <c r="R43" i="1"/>
  <c r="Q136" i="1"/>
  <c r="S136" i="1" s="1"/>
  <c r="Q137" i="1"/>
  <c r="S137" i="1" s="1"/>
  <c r="Q129" i="1"/>
  <c r="S129" i="1" s="1"/>
  <c r="Q130" i="1"/>
  <c r="S130" i="1" s="1"/>
  <c r="Q131" i="1"/>
  <c r="S131" i="1" s="1"/>
  <c r="Q132" i="1"/>
  <c r="S132" i="1" s="1"/>
  <c r="Q133" i="1"/>
  <c r="S133" i="1" s="1"/>
  <c r="Q134" i="1"/>
  <c r="S134" i="1" s="1"/>
  <c r="Q135" i="1"/>
  <c r="S135" i="1" s="1"/>
  <c r="Q128" i="1"/>
  <c r="S128" i="1" s="1"/>
  <c r="S152" i="1"/>
  <c r="S153" i="1"/>
  <c r="S154" i="1"/>
  <c r="S142" i="1"/>
  <c r="S143" i="1"/>
  <c r="S144" i="1"/>
  <c r="S145" i="1"/>
  <c r="S146" i="1"/>
  <c r="S147" i="1"/>
  <c r="S148" i="1"/>
  <c r="S149" i="1"/>
  <c r="S150" i="1"/>
  <c r="S151" i="1"/>
  <c r="S141" i="1"/>
  <c r="Q122" i="1"/>
  <c r="S122" i="1" s="1"/>
  <c r="Q123" i="1"/>
  <c r="S123" i="1" s="1"/>
  <c r="Q124" i="1"/>
  <c r="S124" i="1" s="1"/>
  <c r="Q112" i="1"/>
  <c r="S112" i="1" s="1"/>
  <c r="Q113" i="1"/>
  <c r="S113" i="1" s="1"/>
  <c r="Q114" i="1"/>
  <c r="S114" i="1" s="1"/>
  <c r="Q115" i="1"/>
  <c r="S115" i="1" s="1"/>
  <c r="Q116" i="1"/>
  <c r="S116" i="1" s="1"/>
  <c r="Q117" i="1"/>
  <c r="S117" i="1" s="1"/>
  <c r="Q118" i="1"/>
  <c r="S118" i="1" s="1"/>
  <c r="Q119" i="1"/>
  <c r="S119" i="1" s="1"/>
  <c r="Q120" i="1"/>
  <c r="S120" i="1" s="1"/>
  <c r="Q121" i="1"/>
  <c r="S121" i="1" s="1"/>
  <c r="Q111" i="1"/>
  <c r="S111" i="1" s="1"/>
  <c r="Q98" i="1"/>
  <c r="S98" i="1" s="1"/>
  <c r="Q99" i="1"/>
  <c r="S99" i="1" s="1"/>
  <c r="Q100" i="1"/>
  <c r="S100" i="1" s="1"/>
  <c r="Q101" i="1"/>
  <c r="S101" i="1" s="1"/>
  <c r="Q102" i="1"/>
  <c r="S102" i="1" s="1"/>
  <c r="Q103" i="1"/>
  <c r="S103" i="1" s="1"/>
  <c r="Q104" i="1"/>
  <c r="S104" i="1" s="1"/>
  <c r="Q105" i="1"/>
  <c r="S105" i="1" s="1"/>
  <c r="Q106" i="1"/>
  <c r="S106" i="1" s="1"/>
  <c r="Q107" i="1"/>
  <c r="S107" i="1" s="1"/>
  <c r="Q97" i="1"/>
  <c r="S97" i="1" s="1"/>
  <c r="Q92" i="1"/>
  <c r="S92" i="1" s="1"/>
  <c r="Q93" i="1"/>
  <c r="S93" i="1" s="1"/>
  <c r="Q87" i="1"/>
  <c r="S87" i="1" s="1"/>
  <c r="Q88" i="1"/>
  <c r="S88" i="1" s="1"/>
  <c r="Q89" i="1"/>
  <c r="S89" i="1" s="1"/>
  <c r="Q90" i="1"/>
  <c r="S90" i="1" s="1"/>
  <c r="Q91" i="1"/>
  <c r="S91" i="1" s="1"/>
  <c r="Q86" i="1"/>
  <c r="S86" i="1" s="1"/>
  <c r="Q73" i="1"/>
  <c r="S73" i="1" s="1"/>
  <c r="Q74" i="1"/>
  <c r="S74" i="1" s="1"/>
  <c r="Q75" i="1"/>
  <c r="S75" i="1" s="1"/>
  <c r="Q76" i="1"/>
  <c r="S76" i="1" s="1"/>
  <c r="Q77" i="1"/>
  <c r="S77" i="1" s="1"/>
  <c r="Q78" i="1"/>
  <c r="S78" i="1" s="1"/>
  <c r="Q79" i="1"/>
  <c r="S79" i="1" s="1"/>
  <c r="Q80" i="1"/>
  <c r="S80" i="1" s="1"/>
  <c r="Q81" i="1"/>
  <c r="S81" i="1" s="1"/>
  <c r="Q82" i="1"/>
  <c r="S82" i="1" s="1"/>
  <c r="Q72" i="1"/>
  <c r="S72" i="1" s="1"/>
  <c r="Q55" i="1"/>
  <c r="S55" i="1" s="1"/>
  <c r="Q56" i="1"/>
  <c r="S56" i="1" s="1"/>
  <c r="Q57" i="1"/>
  <c r="S57" i="1" s="1"/>
  <c r="Q58" i="1"/>
  <c r="S58" i="1" s="1"/>
  <c r="Q59" i="1"/>
  <c r="S59" i="1" s="1"/>
  <c r="Q60" i="1"/>
  <c r="S60" i="1" s="1"/>
  <c r="Q61" i="1"/>
  <c r="S61" i="1" s="1"/>
  <c r="Q62" i="1"/>
  <c r="S62" i="1" s="1"/>
  <c r="Q63" i="1"/>
  <c r="S63" i="1" s="1"/>
  <c r="Q64" i="1"/>
  <c r="S64" i="1" s="1"/>
  <c r="Q65" i="1"/>
  <c r="S65" i="1" s="1"/>
  <c r="Q66" i="1"/>
  <c r="S66" i="1" s="1"/>
  <c r="Q67" i="1"/>
  <c r="S67" i="1" s="1"/>
  <c r="Q68" i="1"/>
  <c r="S68" i="1" s="1"/>
  <c r="Q54" i="1"/>
  <c r="S54" i="1" s="1"/>
  <c r="Q44" i="1"/>
  <c r="S44" i="1" s="1"/>
  <c r="Q45" i="1"/>
  <c r="S45" i="1" s="1"/>
  <c r="Q46" i="1"/>
  <c r="S46" i="1" s="1"/>
  <c r="Q47" i="1"/>
  <c r="S47" i="1" s="1"/>
  <c r="Q48" i="1"/>
  <c r="S48" i="1" s="1"/>
  <c r="Q49" i="1"/>
  <c r="S49" i="1" s="1"/>
  <c r="Q50" i="1"/>
  <c r="S50" i="1" s="1"/>
  <c r="Q43" i="1"/>
  <c r="S43" i="1" s="1"/>
  <c r="D25" i="1"/>
  <c r="N94" i="1"/>
  <c r="M94" i="1"/>
  <c r="L94" i="1"/>
  <c r="K94" i="1"/>
  <c r="J94" i="1"/>
  <c r="I94" i="1"/>
  <c r="H94" i="1"/>
  <c r="G94" i="1"/>
  <c r="F94" i="1"/>
  <c r="E94" i="1"/>
  <c r="D94" i="1"/>
  <c r="C94" i="1"/>
  <c r="N138" i="1"/>
  <c r="M138" i="1"/>
  <c r="L138" i="1"/>
  <c r="K138" i="1"/>
  <c r="J138" i="1"/>
  <c r="I138" i="1"/>
  <c r="H138" i="1"/>
  <c r="G138" i="1"/>
  <c r="F138" i="1"/>
  <c r="E138" i="1"/>
  <c r="D138" i="1"/>
  <c r="C138" i="1"/>
  <c r="N155" i="1"/>
  <c r="M155" i="1"/>
  <c r="L155" i="1"/>
  <c r="K155" i="1"/>
  <c r="F155" i="1"/>
  <c r="E155" i="1"/>
  <c r="D155" i="1"/>
  <c r="C34" i="1"/>
  <c r="C83" i="1"/>
  <c r="N83" i="1"/>
  <c r="M83" i="1"/>
  <c r="L83" i="1"/>
  <c r="K83" i="1"/>
  <c r="J83" i="1"/>
  <c r="I83" i="1"/>
  <c r="H83" i="1"/>
  <c r="G83" i="1"/>
  <c r="F83" i="1"/>
  <c r="E83" i="1"/>
  <c r="D83" i="1"/>
  <c r="C125" i="1"/>
  <c r="N125" i="1"/>
  <c r="M125" i="1"/>
  <c r="L125" i="1"/>
  <c r="K125" i="1"/>
  <c r="J125" i="1"/>
  <c r="I125" i="1"/>
  <c r="H125" i="1"/>
  <c r="G125" i="1"/>
  <c r="F125" i="1"/>
  <c r="E125" i="1"/>
  <c r="D125" i="1"/>
  <c r="D108" i="1"/>
  <c r="E108" i="1"/>
  <c r="F108" i="1"/>
  <c r="G108" i="1"/>
  <c r="H108" i="1"/>
  <c r="I108" i="1"/>
  <c r="J108" i="1"/>
  <c r="K108" i="1"/>
  <c r="L108" i="1"/>
  <c r="M108" i="1"/>
  <c r="N108" i="1"/>
  <c r="C108" i="1"/>
  <c r="G69" i="1"/>
  <c r="H69" i="1"/>
  <c r="I69" i="1"/>
  <c r="I26" i="1" s="1"/>
  <c r="J69" i="1"/>
  <c r="K69" i="1"/>
  <c r="L69" i="1"/>
  <c r="M69" i="1"/>
  <c r="M26" i="1" s="1"/>
  <c r="N69" i="1"/>
  <c r="E25" i="1"/>
  <c r="F25" i="1"/>
  <c r="G25" i="1"/>
  <c r="H25" i="1"/>
  <c r="I51" i="1"/>
  <c r="I25" i="1" s="1"/>
  <c r="I29" i="1" s="1"/>
  <c r="J51" i="1"/>
  <c r="J25" i="1" s="1"/>
  <c r="K51" i="1"/>
  <c r="K25" i="1" s="1"/>
  <c r="L51" i="1"/>
  <c r="L25" i="1" s="1"/>
  <c r="M51" i="1"/>
  <c r="M25" i="1" s="1"/>
  <c r="N51" i="1"/>
  <c r="N25" i="1" s="1"/>
  <c r="C25" i="1"/>
  <c r="J26" i="1" l="1"/>
  <c r="J29" i="1" s="1"/>
  <c r="J35" i="1" s="1"/>
  <c r="F34" i="1"/>
  <c r="F27" i="1"/>
  <c r="E34" i="1"/>
  <c r="E27" i="1"/>
  <c r="M34" i="1"/>
  <c r="M27" i="1"/>
  <c r="M29" i="1" s="1"/>
  <c r="M35" i="1" s="1"/>
  <c r="K26" i="1"/>
  <c r="L26" i="1"/>
  <c r="H26" i="1"/>
  <c r="F26" i="1"/>
  <c r="F29" i="1" s="1"/>
  <c r="F35" i="1" s="1"/>
  <c r="N34" i="1"/>
  <c r="N27" i="1"/>
  <c r="D34" i="1"/>
  <c r="D27" i="1"/>
  <c r="L34" i="1"/>
  <c r="L27" i="1"/>
  <c r="H29" i="1"/>
  <c r="H35" i="1" s="1"/>
  <c r="D26" i="1"/>
  <c r="G26" i="1"/>
  <c r="C26" i="1"/>
  <c r="C29" i="1" s="1"/>
  <c r="C35" i="1" s="1"/>
  <c r="C36" i="1" s="1"/>
  <c r="G29" i="1"/>
  <c r="G35" i="1" s="1"/>
  <c r="E26" i="1"/>
  <c r="E29" i="1" s="1"/>
  <c r="E35" i="1" s="1"/>
  <c r="K34" i="1"/>
  <c r="K27" i="1"/>
  <c r="D29" i="1"/>
  <c r="D35" i="1" s="1"/>
  <c r="L29" i="1"/>
  <c r="L35" i="1" s="1"/>
  <c r="N26" i="1"/>
  <c r="I35" i="1"/>
  <c r="Q69" i="1"/>
  <c r="S69" i="1" s="1"/>
  <c r="Q108" i="1"/>
  <c r="S108" i="1" s="1"/>
  <c r="Q155" i="1"/>
  <c r="S155" i="1" s="1"/>
  <c r="Q138" i="1"/>
  <c r="S138" i="1" s="1"/>
  <c r="Q94" i="1"/>
  <c r="S94" i="1" s="1"/>
  <c r="Q125" i="1"/>
  <c r="S125" i="1" s="1"/>
  <c r="Q83" i="1"/>
  <c r="S83" i="1" s="1"/>
  <c r="S51" i="1"/>
  <c r="Q51" i="1"/>
  <c r="K29" i="1" l="1"/>
  <c r="K35" i="1" s="1"/>
  <c r="N29" i="1"/>
  <c r="N35" i="1" s="1"/>
  <c r="D36" i="1"/>
  <c r="E36" i="1" s="1"/>
  <c r="F36" i="1" l="1"/>
  <c r="G36" i="1" s="1"/>
  <c r="H36" i="1" s="1"/>
  <c r="I36" i="1" s="1"/>
  <c r="J36" i="1" s="1"/>
  <c r="K36" i="1" s="1"/>
  <c r="L36" i="1" s="1"/>
  <c r="M36" i="1" s="1"/>
  <c r="N36" i="1" s="1"/>
</calcChain>
</file>

<file path=xl/comments1.xml><?xml version="1.0" encoding="utf-8"?>
<comments xmlns="http://schemas.openxmlformats.org/spreadsheetml/2006/main">
  <authors>
    <author>Nikolai De Leo</author>
    <author>Simon Castellano</author>
  </authors>
  <commentList>
    <comment ref="A22" authorId="0">
      <text>
        <r>
          <rPr>
            <sz val="12"/>
            <color indexed="81"/>
            <rFont val="Tahoma"/>
            <family val="2"/>
          </rPr>
          <t>This is the income left over to spend after all necessary expenses and savings are taken into account.</t>
        </r>
      </text>
    </comment>
    <comment ref="C32" authorId="1">
      <text>
        <r>
          <rPr>
            <sz val="10"/>
            <color indexed="81"/>
            <rFont val="Tahoma"/>
            <family val="2"/>
          </rPr>
          <t>ENTER SAVINGS STARTING BALANCE HERE</t>
        </r>
        <r>
          <rPr>
            <b/>
            <sz val="10"/>
            <color indexed="81"/>
            <rFont val="Tahoma"/>
            <family val="2"/>
          </rPr>
          <t xml:space="preserve">
</t>
        </r>
      </text>
    </comment>
  </commentList>
</comments>
</file>

<file path=xl/sharedStrings.xml><?xml version="1.0" encoding="utf-8"?>
<sst xmlns="http://schemas.openxmlformats.org/spreadsheetml/2006/main" count="274" uniqueCount="120">
  <si>
    <t>INCOME</t>
  </si>
  <si>
    <t>Gifts</t>
  </si>
  <si>
    <t>Tax Refunds</t>
  </si>
  <si>
    <t>Bonuses</t>
  </si>
  <si>
    <t>Other 1</t>
  </si>
  <si>
    <t>Salary, Wages or Tips</t>
  </si>
  <si>
    <t>JAN</t>
  </si>
  <si>
    <t>MAR</t>
  </si>
  <si>
    <t>FEB</t>
  </si>
  <si>
    <t>APR</t>
  </si>
  <si>
    <t>MAY</t>
  </si>
  <si>
    <t>JUN</t>
  </si>
  <si>
    <t>JUL</t>
  </si>
  <si>
    <t>AUG</t>
  </si>
  <si>
    <t>SEP</t>
  </si>
  <si>
    <t>OCT</t>
  </si>
  <si>
    <t>NOV</t>
  </si>
  <si>
    <t>DEC</t>
  </si>
  <si>
    <t>Phone</t>
  </si>
  <si>
    <t>Gas</t>
  </si>
  <si>
    <t>Water</t>
  </si>
  <si>
    <t>Cable</t>
  </si>
  <si>
    <t>Internet</t>
  </si>
  <si>
    <t>Lawn/Garden</t>
  </si>
  <si>
    <t>Pool</t>
  </si>
  <si>
    <t>Other 2</t>
  </si>
  <si>
    <t>HOUSEHOLD</t>
  </si>
  <si>
    <t>Car/Vehicle Loan Payment</t>
  </si>
  <si>
    <t>Insurance</t>
  </si>
  <si>
    <t>Fuel/Gas</t>
  </si>
  <si>
    <t>Public transportation (subway/bus card)</t>
  </si>
  <si>
    <t xml:space="preserve">CAR / TRANSPORTATION </t>
  </si>
  <si>
    <t>Maintenance (oil change, brakes, etc.)</t>
  </si>
  <si>
    <t>Taxis</t>
  </si>
  <si>
    <t>Registration</t>
  </si>
  <si>
    <t>Groceries</t>
  </si>
  <si>
    <t>Supplies</t>
  </si>
  <si>
    <t>Cleaning Services</t>
  </si>
  <si>
    <t>Salon or Barber</t>
  </si>
  <si>
    <t>Cell Phone</t>
  </si>
  <si>
    <t>LIVING &amp; ENTERTAINMENT</t>
  </si>
  <si>
    <t>Dining / Eating Out</t>
  </si>
  <si>
    <t>Hobbies</t>
  </si>
  <si>
    <t>LOANS &amp; OBLIGATIONS</t>
  </si>
  <si>
    <t>Personal Loans</t>
  </si>
  <si>
    <t>Other Loans</t>
  </si>
  <si>
    <t>Student Loans</t>
  </si>
  <si>
    <t>Credit Card 1</t>
  </si>
  <si>
    <t>Credit Card 2</t>
  </si>
  <si>
    <t>Credit Card 3</t>
  </si>
  <si>
    <t>Credit Card 4</t>
  </si>
  <si>
    <t>SAVINGS, INVESTMENTS &amp; RETIREMENTS</t>
  </si>
  <si>
    <t>TOTAL SAVINGS, INVESTMENTS &amp; RETIREMENTS</t>
  </si>
  <si>
    <t>SUBCRIPTIONS, DUE &amp; MEMBERSHIPS</t>
  </si>
  <si>
    <t>TOTAL SUBCRIPTIONS, DUE &amp; MEMBERSHIPS</t>
  </si>
  <si>
    <t xml:space="preserve">TOTAL LIVING &amp; ENTERTAINMENT </t>
  </si>
  <si>
    <t xml:space="preserve">TOTAL CAR/TRANSPORTATION </t>
  </si>
  <si>
    <t>TOTAL LOANS &amp; OBLIGATIONS</t>
  </si>
  <si>
    <t xml:space="preserve">TOTAL HOUSEHOLD </t>
  </si>
  <si>
    <t>Gym</t>
  </si>
  <si>
    <t>Newspapers</t>
  </si>
  <si>
    <t>Professional Association</t>
  </si>
  <si>
    <t>Dues</t>
  </si>
  <si>
    <t>Licenses</t>
  </si>
  <si>
    <t>Magazines</t>
  </si>
  <si>
    <t xml:space="preserve">MEDICAL / HEALTH </t>
  </si>
  <si>
    <t xml:space="preserve">TOTAL MEDICAL / HEALTH </t>
  </si>
  <si>
    <t>Health Insurance</t>
  </si>
  <si>
    <t>Chiropractor/Dentist</t>
  </si>
  <si>
    <t>Drugs/Medicines</t>
  </si>
  <si>
    <t>Life Insurance</t>
  </si>
  <si>
    <t>Mortgage / Rent</t>
  </si>
  <si>
    <t>Electricity / Power</t>
  </si>
  <si>
    <t>Other Utility</t>
  </si>
  <si>
    <t>Key Ratios</t>
  </si>
  <si>
    <t>Total</t>
  </si>
  <si>
    <t>Average</t>
  </si>
  <si>
    <t xml:space="preserve">TOTAL </t>
  </si>
  <si>
    <t xml:space="preserve">Total </t>
  </si>
  <si>
    <t>LOANS &amp; OBL.</t>
  </si>
  <si>
    <t>TOTAL</t>
  </si>
  <si>
    <t>TOTAL INCOME</t>
  </si>
  <si>
    <t xml:space="preserve">LIVING &amp; ENTERT. </t>
  </si>
  <si>
    <t>SI&amp;R</t>
  </si>
  <si>
    <t>SD&amp;M</t>
  </si>
  <si>
    <t>Income &amp; Expense Tables</t>
  </si>
  <si>
    <t>Highest Month</t>
  </si>
  <si>
    <t>Concerts</t>
  </si>
  <si>
    <t>Sporting Events</t>
  </si>
  <si>
    <t>Summary Tables</t>
  </si>
  <si>
    <t>Income</t>
  </si>
  <si>
    <t>Expenses</t>
  </si>
  <si>
    <t>Waste Removal</t>
  </si>
  <si>
    <t>Main Savings Account</t>
  </si>
  <si>
    <t>Emergency Fund</t>
  </si>
  <si>
    <t>Retirement (401k, IRA, Mutual Fund)</t>
  </si>
  <si>
    <t>Dream Vacation</t>
  </si>
  <si>
    <t>Dream Home</t>
  </si>
  <si>
    <t>Dream Car</t>
  </si>
  <si>
    <t>Goal 1</t>
  </si>
  <si>
    <t>Goals 2</t>
  </si>
  <si>
    <t>Other Savings 2</t>
  </si>
  <si>
    <t>Other Savings 1</t>
  </si>
  <si>
    <t>Accumulated Savings</t>
  </si>
  <si>
    <t>Savings</t>
  </si>
  <si>
    <t>Accumulated</t>
  </si>
  <si>
    <t>Remaining</t>
  </si>
  <si>
    <t>Goal $</t>
  </si>
  <si>
    <t>Current Month Savings</t>
  </si>
  <si>
    <t>Movies &amp; Theaters</t>
  </si>
  <si>
    <t>Investments</t>
  </si>
  <si>
    <r>
      <t xml:space="preserve">The following Personal Budget Spreadsheet was created in order to help you achieve a healthier financial stability. By creating a budget you can see with bigger clarity where, how, and when you are creating wealth and spending money. The budget will help you breakdown most of your income and expenses by categories so that you can have a clearer financial picture. 
We integrated a small </t>
    </r>
    <r>
      <rPr>
        <i/>
        <sz val="10"/>
        <color theme="1"/>
        <rFont val="Arial"/>
        <family val="2"/>
      </rPr>
      <t>Goals</t>
    </r>
    <r>
      <rPr>
        <sz val="10"/>
        <color theme="1"/>
        <rFont val="Arial"/>
        <family val="2"/>
      </rPr>
      <t xml:space="preserve"> table to help you grasp a better idea of where you stand as compared to your financial goals. </t>
    </r>
  </si>
  <si>
    <t>Instructions:</t>
  </si>
  <si>
    <t>Goals</t>
  </si>
  <si>
    <r>
      <rPr>
        <b/>
        <sz val="10"/>
        <color theme="1"/>
        <rFont val="Arial"/>
        <family val="2"/>
      </rPr>
      <t xml:space="preserve">Note: </t>
    </r>
    <r>
      <rPr>
        <sz val="10"/>
        <color theme="1"/>
        <rFont val="Arial"/>
        <family val="2"/>
      </rPr>
      <t xml:space="preserve">Ideal goal is to keep the "Net Worth" line in the </t>
    </r>
    <r>
      <rPr>
        <i/>
        <sz val="10"/>
        <color theme="1"/>
        <rFont val="Arial"/>
        <family val="2"/>
      </rPr>
      <t>Financial Standing</t>
    </r>
    <r>
      <rPr>
        <sz val="10"/>
        <color theme="1"/>
        <rFont val="Arial"/>
        <family val="2"/>
      </rPr>
      <t xml:space="preserve"> in the positive number and for as long as possible. </t>
    </r>
  </si>
  <si>
    <t>Starting Balance</t>
  </si>
  <si>
    <t>Disposable Income</t>
  </si>
  <si>
    <t>Disposable Income Calculator</t>
  </si>
  <si>
    <r>
      <t xml:space="preserve">- Fill in the shaded cells with you estimated incomes and expenses, and at the end of the month update with actual results. </t>
    </r>
    <r>
      <rPr>
        <sz val="10"/>
        <color rgb="FFFFC000"/>
        <rFont val="Arial"/>
        <family val="2"/>
      </rPr>
      <t>Orange</t>
    </r>
    <r>
      <rPr>
        <sz val="10"/>
        <color theme="1"/>
        <rFont val="Arial"/>
        <family val="2"/>
      </rPr>
      <t xml:space="preserve"> cells represent income (cash inflows) and </t>
    </r>
    <r>
      <rPr>
        <sz val="10"/>
        <color rgb="FF0070C0"/>
        <rFont val="Arial"/>
        <family val="2"/>
      </rPr>
      <t>Blue</t>
    </r>
    <r>
      <rPr>
        <sz val="10"/>
        <color theme="1"/>
        <rFont val="Arial"/>
        <family val="2"/>
      </rPr>
      <t xml:space="preserve"> cells represent expenditures (cash outflows).
- The table at the top of the sheet summarizes the data you entered and demonstrates your month end net income (surplus of cash inflows) or net loss. 
- At the end of each month you can replace all estimated costs with actual costs to have a more accurate budget. 
- In the "Goals" table you can set your desired goals and track your progress or plan accordingly. 
- The sheet has formulas on all tables to summarize all of your data. As a default all cells that contain formulas are locked without password. 
- To make any adjustments to locked cells, follow these steps:
     a. Click on "Review" at top Menu.
     b. Click on "Unprotect Sheet" (or click "Protect" to re-protect).
     c. Click on "OK"-- password field blank.
</t>
    </r>
  </si>
  <si>
    <t>Current Month Disposable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</si>
</sst>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5" formatCode="_(* #,##0_);_(* \(#,##0\);_(* &quot;-&quot;??_);_(@_)"/>
  </numFmts>
  <fonts count="17" x14ac:knownFonts="1">
    <font>
      <sz val="10"/>
      <color theme="1"/>
      <name val="Arial"/>
      <family val="2"/>
    </font>
    <font>
      <b/>
      <sz val="10"/>
      <color theme="0"/>
      <name val="Arial"/>
      <family val="2"/>
    </font>
    <font>
      <b/>
      <sz val="10"/>
      <color indexed="9"/>
      <name val="Arial"/>
      <family val="2"/>
    </font>
    <font>
      <b/>
      <sz val="10"/>
      <name val="Arial"/>
      <family val="2"/>
    </font>
    <font>
      <sz val="10"/>
      <name val="Arial"/>
      <family val="2"/>
    </font>
    <font>
      <b/>
      <sz val="12"/>
      <name val="Arial"/>
      <family val="2"/>
    </font>
    <font>
      <b/>
      <sz val="14"/>
      <name val="Arial"/>
      <family val="2"/>
    </font>
    <font>
      <sz val="12"/>
      <name val="Arial"/>
      <family val="2"/>
    </font>
    <font>
      <sz val="10"/>
      <color indexed="9"/>
      <name val="Arial"/>
      <family val="2"/>
    </font>
    <font>
      <i/>
      <sz val="10"/>
      <color theme="1"/>
      <name val="Arial"/>
      <family val="2"/>
    </font>
    <font>
      <b/>
      <sz val="10"/>
      <color theme="1"/>
      <name val="Arial"/>
      <family val="2"/>
    </font>
    <font>
      <sz val="10"/>
      <color rgb="FF0070C0"/>
      <name val="Arial"/>
      <family val="2"/>
    </font>
    <font>
      <sz val="10"/>
      <color rgb="FFFFC000"/>
      <name val="Arial"/>
      <family val="2"/>
    </font>
    <font>
      <sz val="10"/>
      <color indexed="81"/>
      <name val="Tahoma"/>
      <family val="2"/>
    </font>
    <font>
      <sz val="12"/>
      <color indexed="81"/>
      <name val="Tahoma"/>
      <family val="2"/>
    </font>
    <font>
      <b/>
      <sz val="10"/>
      <color indexed="81"/>
      <name val="Tahoma"/>
      <family val="2"/>
    </font>
    <font>
      <b/>
      <sz val="11"/>
      <name val="Arial"/>
      <family val="2"/>
    </font>
  </fonts>
  <fills count="8">
    <fill>
      <patternFill patternType="none"/>
    </fill>
    <fill>
      <patternFill patternType="gray125"/>
    </fill>
    <fill>
      <patternFill patternType="solid">
        <fgColor rgb="FFFF990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62"/>
        <bgColor indexed="64"/>
      </patternFill>
    </fill>
    <fill>
      <patternFill patternType="solid">
        <fgColor theme="0"/>
        <bgColor indexed="64"/>
      </patternFill>
    </fill>
  </fills>
  <borders count="37">
    <border>
      <left/>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155">
    <xf numFmtId="0" fontId="0" fillId="0" borderId="0" xfId="0"/>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0" xfId="0" applyProtection="1">
      <protection locked="0"/>
    </xf>
    <xf numFmtId="0" fontId="0" fillId="0" borderId="5" xfId="0" applyBorder="1" applyProtection="1">
      <protection locked="0"/>
    </xf>
    <xf numFmtId="0" fontId="0" fillId="0" borderId="0" xfId="0" applyBorder="1" applyProtection="1">
      <protection locked="0"/>
    </xf>
    <xf numFmtId="0" fontId="0" fillId="0" borderId="21" xfId="0" applyBorder="1" applyProtection="1">
      <protection locked="0"/>
    </xf>
    <xf numFmtId="0" fontId="1" fillId="3" borderId="0" xfId="0" applyFont="1" applyFill="1" applyBorder="1" applyProtection="1">
      <protection locked="0"/>
    </xf>
    <xf numFmtId="0" fontId="0" fillId="3" borderId="0" xfId="0" applyFill="1" applyBorder="1" applyProtection="1">
      <protection locked="0"/>
    </xf>
    <xf numFmtId="0" fontId="0" fillId="3" borderId="21" xfId="0" applyFill="1" applyBorder="1" applyProtection="1">
      <protection locked="0"/>
    </xf>
    <xf numFmtId="0" fontId="4" fillId="0" borderId="5" xfId="0" applyFont="1" applyFill="1" applyBorder="1" applyProtection="1">
      <protection locked="0"/>
    </xf>
    <xf numFmtId="0" fontId="3" fillId="0" borderId="0" xfId="0" applyFont="1" applyFill="1" applyBorder="1" applyProtection="1">
      <protection locked="0"/>
    </xf>
    <xf numFmtId="0" fontId="4" fillId="0" borderId="0" xfId="0" applyFont="1" applyFill="1" applyBorder="1" applyProtection="1">
      <protection locked="0"/>
    </xf>
    <xf numFmtId="0" fontId="4" fillId="0" borderId="21" xfId="0" applyFont="1" applyFill="1" applyBorder="1" applyProtection="1">
      <protection locked="0"/>
    </xf>
    <xf numFmtId="0" fontId="4" fillId="0" borderId="0" xfId="0" applyFont="1" applyFill="1" applyProtection="1">
      <protection locked="0"/>
    </xf>
    <xf numFmtId="0" fontId="1" fillId="3" borderId="0" xfId="0" applyFont="1" applyFill="1" applyBorder="1" applyAlignment="1" applyProtection="1">
      <protection locked="0"/>
    </xf>
    <xf numFmtId="0" fontId="1" fillId="0" borderId="0" xfId="0" applyFont="1" applyFill="1" applyBorder="1" applyAlignment="1" applyProtection="1">
      <protection locked="0"/>
    </xf>
    <xf numFmtId="0" fontId="1" fillId="0" borderId="5" xfId="0" applyFont="1" applyFill="1" applyBorder="1" applyAlignment="1" applyProtection="1">
      <alignment horizontal="left"/>
      <protection locked="0"/>
    </xf>
    <xf numFmtId="0" fontId="1" fillId="0" borderId="0" xfId="0" applyFont="1" applyFill="1" applyBorder="1" applyAlignment="1" applyProtection="1">
      <alignment horizontal="left"/>
      <protection locked="0"/>
    </xf>
    <xf numFmtId="0" fontId="4" fillId="4" borderId="31" xfId="0" applyFont="1" applyFill="1" applyBorder="1" applyProtection="1">
      <protection locked="0"/>
    </xf>
    <xf numFmtId="0" fontId="4" fillId="4" borderId="33" xfId="0" applyFont="1" applyFill="1" applyBorder="1" applyProtection="1">
      <protection locked="0"/>
    </xf>
    <xf numFmtId="0" fontId="0" fillId="0" borderId="5" xfId="0" applyFill="1" applyBorder="1" applyProtection="1">
      <protection locked="0"/>
    </xf>
    <xf numFmtId="0" fontId="1" fillId="0" borderId="0" xfId="0" applyFont="1" applyFill="1" applyBorder="1" applyProtection="1">
      <protection locked="0"/>
    </xf>
    <xf numFmtId="0" fontId="0" fillId="0" borderId="0" xfId="0" applyFill="1" applyBorder="1" applyProtection="1">
      <protection locked="0"/>
    </xf>
    <xf numFmtId="0" fontId="1" fillId="0" borderId="0" xfId="0" applyFont="1" applyFill="1" applyBorder="1" applyAlignment="1" applyProtection="1">
      <alignment horizontal="center"/>
      <protection locked="0"/>
    </xf>
    <xf numFmtId="0" fontId="0" fillId="0" borderId="21" xfId="0" applyFill="1" applyBorder="1" applyProtection="1">
      <protection locked="0"/>
    </xf>
    <xf numFmtId="0" fontId="0" fillId="0" borderId="0" xfId="0" applyFill="1" applyProtection="1">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21" xfId="0" applyBorder="1" applyAlignment="1" applyProtection="1">
      <alignment vertical="center"/>
      <protection locked="0"/>
    </xf>
    <xf numFmtId="0" fontId="0" fillId="0" borderId="0" xfId="0" applyAlignment="1" applyProtection="1">
      <alignment vertical="center"/>
      <protection locked="0"/>
    </xf>
    <xf numFmtId="0" fontId="1" fillId="0" borderId="5" xfId="0" applyFont="1" applyFill="1" applyBorder="1" applyAlignment="1" applyProtection="1">
      <alignment horizontal="right" indent="1"/>
      <protection locked="0"/>
    </xf>
    <xf numFmtId="0" fontId="1" fillId="0" borderId="5" xfId="0" applyFont="1" applyFill="1" applyBorder="1" applyAlignment="1" applyProtection="1">
      <alignment horizontal="right" wrapText="1"/>
      <protection locked="0"/>
    </xf>
    <xf numFmtId="0" fontId="1" fillId="0" borderId="0" xfId="0" applyFont="1" applyFill="1" applyBorder="1" applyAlignment="1" applyProtection="1">
      <alignment horizontal="right" wrapText="1"/>
      <protection locked="0"/>
    </xf>
    <xf numFmtId="0" fontId="0" fillId="0" borderId="8" xfId="0" applyBorder="1" applyProtection="1">
      <protection locked="0"/>
    </xf>
    <xf numFmtId="0" fontId="0" fillId="0" borderId="6" xfId="0" applyBorder="1" applyProtection="1">
      <protection locked="0"/>
    </xf>
    <xf numFmtId="0" fontId="0" fillId="0" borderId="7" xfId="0" applyBorder="1" applyProtection="1">
      <protection locked="0"/>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0" fillId="0" borderId="0" xfId="0" applyBorder="1" applyProtection="1"/>
    <xf numFmtId="0" fontId="4" fillId="0" borderId="5" xfId="0" applyFont="1" applyFill="1" applyBorder="1" applyProtection="1"/>
    <xf numFmtId="0" fontId="3" fillId="0" borderId="0" xfId="0" applyFont="1" applyFill="1" applyBorder="1" applyProtection="1"/>
    <xf numFmtId="0" fontId="7" fillId="0" borderId="27" xfId="0" applyFont="1" applyFill="1" applyBorder="1" applyAlignment="1" applyProtection="1">
      <alignment horizontal="center" vertical="center"/>
    </xf>
    <xf numFmtId="0" fontId="4" fillId="0" borderId="0" xfId="0" applyFont="1" applyFill="1" applyBorder="1" applyProtection="1"/>
    <xf numFmtId="0" fontId="5" fillId="0" borderId="0" xfId="0" applyFont="1" applyFill="1" applyBorder="1" applyAlignment="1" applyProtection="1">
      <alignment horizontal="right" vertical="center"/>
    </xf>
    <xf numFmtId="0" fontId="3" fillId="0" borderId="0" xfId="0" applyFont="1" applyFill="1" applyBorder="1" applyAlignment="1" applyProtection="1">
      <alignment horizontal="right"/>
    </xf>
    <xf numFmtId="43" fontId="4" fillId="0" borderId="0" xfId="0" applyNumberFormat="1" applyFont="1" applyFill="1" applyBorder="1" applyProtection="1"/>
    <xf numFmtId="43" fontId="4" fillId="0" borderId="32" xfId="0" applyNumberFormat="1" applyFont="1" applyFill="1" applyBorder="1" applyProtection="1"/>
    <xf numFmtId="0" fontId="6" fillId="0" borderId="0" xfId="0" applyFont="1" applyFill="1" applyBorder="1" applyAlignment="1" applyProtection="1">
      <alignment horizontal="right" vertical="center"/>
    </xf>
    <xf numFmtId="43" fontId="4" fillId="0" borderId="27" xfId="0" applyNumberFormat="1" applyFont="1" applyFill="1" applyBorder="1" applyProtection="1"/>
    <xf numFmtId="43" fontId="4" fillId="0" borderId="36" xfId="0" applyNumberFormat="1" applyFont="1" applyFill="1" applyBorder="1" applyProtection="1"/>
    <xf numFmtId="0" fontId="1" fillId="0" borderId="5" xfId="0" applyFont="1" applyFill="1" applyBorder="1" applyAlignment="1" applyProtection="1">
      <alignment horizontal="left"/>
    </xf>
    <xf numFmtId="0" fontId="0" fillId="0" borderId="0" xfId="0" applyProtection="1"/>
    <xf numFmtId="0" fontId="2" fillId="2" borderId="9" xfId="0" applyFont="1" applyFill="1" applyBorder="1" applyAlignment="1" applyProtection="1">
      <alignment vertical="center"/>
    </xf>
    <xf numFmtId="0" fontId="4" fillId="0" borderId="0" xfId="0" applyFont="1" applyFill="1" applyBorder="1" applyAlignment="1" applyProtection="1">
      <alignment wrapText="1"/>
      <protection locked="0"/>
    </xf>
    <xf numFmtId="0" fontId="16" fillId="0" borderId="0" xfId="0" applyFont="1" applyFill="1" applyBorder="1" applyAlignment="1" applyProtection="1">
      <alignment horizontal="right" vertical="center"/>
    </xf>
    <xf numFmtId="0" fontId="0" fillId="6" borderId="0" xfId="0" applyFill="1" applyProtection="1">
      <protection locked="0"/>
    </xf>
    <xf numFmtId="0" fontId="1" fillId="3" borderId="27" xfId="0" applyFont="1" applyFill="1" applyBorder="1" applyAlignment="1" applyProtection="1">
      <alignment horizontal="center"/>
    </xf>
    <xf numFmtId="0" fontId="1" fillId="3" borderId="27" xfId="0" applyFont="1" applyFill="1" applyBorder="1" applyAlignment="1" applyProtection="1"/>
    <xf numFmtId="0" fontId="3" fillId="7" borderId="0" xfId="0" applyFont="1" applyFill="1" applyBorder="1" applyAlignment="1" applyProtection="1">
      <alignment horizontal="right"/>
    </xf>
    <xf numFmtId="0" fontId="4" fillId="7" borderId="0" xfId="0" applyFont="1" applyFill="1" applyBorder="1" applyProtection="1">
      <protection locked="0"/>
    </xf>
    <xf numFmtId="43" fontId="4" fillId="7" borderId="0" xfId="0" applyNumberFormat="1" applyFont="1" applyFill="1" applyBorder="1" applyProtection="1"/>
    <xf numFmtId="0" fontId="1" fillId="3" borderId="0" xfId="0" applyFont="1" applyFill="1" applyAlignment="1" applyProtection="1">
      <alignment horizontal="left"/>
      <protection locked="0"/>
    </xf>
    <xf numFmtId="0" fontId="0" fillId="0" borderId="0" xfId="0" quotePrefix="1" applyAlignment="1" applyProtection="1">
      <alignment horizontal="left" vertical="top" wrapText="1"/>
    </xf>
    <xf numFmtId="0" fontId="2" fillId="3" borderId="9" xfId="0"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0" fillId="0" borderId="5" xfId="0" applyFill="1" applyBorder="1" applyAlignment="1" applyProtection="1">
      <alignment horizontal="left"/>
      <protection locked="0"/>
    </xf>
    <xf numFmtId="0" fontId="0" fillId="0" borderId="23" xfId="0" applyFill="1" applyBorder="1" applyAlignment="1" applyProtection="1">
      <alignment horizontal="left"/>
      <protection locked="0"/>
    </xf>
    <xf numFmtId="0" fontId="1" fillId="3" borderId="0" xfId="0" applyFont="1" applyFill="1" applyBorder="1" applyAlignment="1" applyProtection="1">
      <alignment horizontal="left"/>
    </xf>
    <xf numFmtId="0" fontId="1" fillId="3" borderId="5" xfId="0" applyFont="1" applyFill="1" applyBorder="1" applyAlignment="1" applyProtection="1">
      <alignment horizontal="left"/>
      <protection locked="0"/>
    </xf>
    <xf numFmtId="0" fontId="1" fillId="3" borderId="0" xfId="0" applyFont="1" applyFill="1" applyBorder="1" applyAlignment="1" applyProtection="1">
      <alignment horizontal="left"/>
      <protection locked="0"/>
    </xf>
    <xf numFmtId="0" fontId="2" fillId="2" borderId="9" xfId="0" applyFont="1" applyFill="1" applyBorder="1" applyAlignment="1" applyProtection="1">
      <alignment horizontal="left" vertical="center" wrapText="1"/>
      <protection locked="0"/>
    </xf>
    <xf numFmtId="0" fontId="2" fillId="2" borderId="24"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right" wrapText="1"/>
      <protection locked="0"/>
    </xf>
    <xf numFmtId="0" fontId="1" fillId="2" borderId="25" xfId="0" applyFont="1" applyFill="1" applyBorder="1" applyAlignment="1" applyProtection="1">
      <alignment horizontal="right" wrapText="1"/>
      <protection locked="0"/>
    </xf>
    <xf numFmtId="0" fontId="1" fillId="3" borderId="1" xfId="0" applyFont="1" applyFill="1" applyBorder="1" applyAlignment="1" applyProtection="1">
      <alignment horizontal="right" wrapText="1"/>
      <protection locked="0"/>
    </xf>
    <xf numFmtId="0" fontId="1" fillId="3" borderId="25" xfId="0" applyFont="1" applyFill="1" applyBorder="1" applyAlignment="1" applyProtection="1">
      <alignment horizontal="right" wrapText="1"/>
      <protection locked="0"/>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1" fillId="3" borderId="5" xfId="0" applyFont="1" applyFill="1" applyBorder="1" applyAlignment="1" applyProtection="1">
      <alignment horizontal="left"/>
    </xf>
    <xf numFmtId="0" fontId="0" fillId="0" borderId="0" xfId="0" applyAlignment="1" applyProtection="1">
      <alignment horizontal="left" vertical="top"/>
    </xf>
    <xf numFmtId="165" fontId="0" fillId="0" borderId="28" xfId="0" applyNumberFormat="1" applyFont="1" applyBorder="1" applyProtection="1"/>
    <xf numFmtId="165" fontId="0" fillId="0" borderId="26" xfId="0" applyNumberFormat="1" applyFont="1" applyBorder="1" applyProtection="1"/>
    <xf numFmtId="165" fontId="0" fillId="0" borderId="34" xfId="0" applyNumberFormat="1" applyFont="1" applyBorder="1" applyProtection="1"/>
    <xf numFmtId="165" fontId="0" fillId="0" borderId="31" xfId="0" applyNumberFormat="1" applyFont="1" applyBorder="1" applyProtection="1"/>
    <xf numFmtId="165" fontId="0" fillId="0" borderId="0" xfId="0" applyNumberFormat="1" applyFont="1" applyBorder="1" applyProtection="1"/>
    <xf numFmtId="165" fontId="0" fillId="0" borderId="32" xfId="0" applyNumberFormat="1" applyFont="1" applyBorder="1" applyProtection="1"/>
    <xf numFmtId="165" fontId="4" fillId="0" borderId="35" xfId="0" applyNumberFormat="1" applyFont="1" applyFill="1" applyBorder="1" applyProtection="1"/>
    <xf numFmtId="165" fontId="4" fillId="0" borderId="29" xfId="0" applyNumberFormat="1" applyFont="1" applyFill="1" applyBorder="1" applyProtection="1"/>
    <xf numFmtId="165" fontId="4" fillId="0" borderId="30" xfId="0" applyNumberFormat="1" applyFont="1" applyFill="1" applyBorder="1" applyProtection="1"/>
    <xf numFmtId="165" fontId="3" fillId="0" borderId="0" xfId="0" applyNumberFormat="1" applyFont="1" applyFill="1" applyBorder="1" applyProtection="1"/>
    <xf numFmtId="165" fontId="4" fillId="0" borderId="0" xfId="0" applyNumberFormat="1" applyFont="1" applyFill="1" applyProtection="1"/>
    <xf numFmtId="165" fontId="4" fillId="0" borderId="0" xfId="0" applyNumberFormat="1" applyFont="1" applyFill="1" applyBorder="1" applyProtection="1"/>
    <xf numFmtId="165" fontId="8" fillId="2" borderId="22" xfId="0" applyNumberFormat="1" applyFont="1" applyFill="1" applyBorder="1" applyAlignment="1" applyProtection="1">
      <alignment horizontal="center" vertical="center"/>
      <protection locked="0"/>
    </xf>
    <xf numFmtId="165" fontId="7" fillId="0" borderId="0" xfId="0" applyNumberFormat="1" applyFont="1" applyFill="1" applyBorder="1" applyAlignment="1" applyProtection="1">
      <alignment horizontal="center" vertical="center"/>
    </xf>
    <xf numFmtId="165" fontId="4" fillId="0" borderId="28" xfId="0" applyNumberFormat="1" applyFont="1" applyFill="1" applyBorder="1" applyProtection="1"/>
    <xf numFmtId="165" fontId="0" fillId="0" borderId="33" xfId="0" applyNumberFormat="1" applyFont="1" applyBorder="1" applyProtection="1"/>
    <xf numFmtId="165" fontId="0" fillId="0" borderId="27" xfId="0" applyNumberFormat="1" applyFont="1" applyBorder="1" applyProtection="1"/>
    <xf numFmtId="165" fontId="0" fillId="0" borderId="36" xfId="0" applyNumberFormat="1" applyFont="1" applyBorder="1" applyProtection="1"/>
    <xf numFmtId="165" fontId="4" fillId="0" borderId="33" xfId="0" applyNumberFormat="1" applyFont="1" applyFill="1" applyBorder="1" applyProtection="1"/>
    <xf numFmtId="165" fontId="4" fillId="0" borderId="27" xfId="0" applyNumberFormat="1" applyFont="1" applyFill="1" applyBorder="1" applyProtection="1"/>
    <xf numFmtId="165" fontId="4" fillId="0" borderId="36" xfId="0" applyNumberFormat="1" applyFont="1" applyFill="1" applyBorder="1" applyProtection="1"/>
    <xf numFmtId="165" fontId="0" fillId="4" borderId="11" xfId="0" applyNumberFormat="1" applyFill="1" applyBorder="1" applyProtection="1">
      <protection locked="0"/>
    </xf>
    <xf numFmtId="165" fontId="0" fillId="4" borderId="13" xfId="0" applyNumberFormat="1" applyFill="1" applyBorder="1" applyProtection="1">
      <protection locked="0"/>
    </xf>
    <xf numFmtId="165" fontId="0" fillId="0" borderId="0" xfId="0" applyNumberFormat="1" applyBorder="1" applyProtection="1">
      <protection locked="0"/>
    </xf>
    <xf numFmtId="165" fontId="0" fillId="0" borderId="5" xfId="0" applyNumberFormat="1" applyFill="1" applyBorder="1" applyProtection="1"/>
    <xf numFmtId="165" fontId="0" fillId="0" borderId="11" xfId="0" applyNumberFormat="1" applyFill="1" applyBorder="1" applyProtection="1"/>
    <xf numFmtId="165" fontId="0" fillId="0" borderId="18" xfId="0" applyNumberFormat="1" applyFill="1" applyBorder="1" applyProtection="1"/>
    <xf numFmtId="165" fontId="0" fillId="0" borderId="13" xfId="0" applyNumberFormat="1" applyFill="1" applyBorder="1" applyProtection="1"/>
    <xf numFmtId="165" fontId="0" fillId="4" borderId="10" xfId="0" applyNumberFormat="1" applyFill="1" applyBorder="1" applyProtection="1">
      <protection locked="0"/>
    </xf>
    <xf numFmtId="165" fontId="0" fillId="4" borderId="14" xfId="0" applyNumberFormat="1" applyFill="1" applyBorder="1" applyProtection="1">
      <protection locked="0"/>
    </xf>
    <xf numFmtId="165" fontId="0" fillId="0" borderId="10" xfId="0" applyNumberFormat="1" applyFill="1" applyBorder="1" applyProtection="1"/>
    <xf numFmtId="165" fontId="0" fillId="0" borderId="19" xfId="0" applyNumberFormat="1" applyFill="1" applyBorder="1" applyProtection="1"/>
    <xf numFmtId="165" fontId="0" fillId="0" borderId="14" xfId="0" applyNumberFormat="1" applyFill="1" applyBorder="1" applyProtection="1"/>
    <xf numFmtId="165" fontId="0" fillId="4" borderId="12" xfId="0" applyNumberFormat="1" applyFill="1" applyBorder="1" applyProtection="1">
      <protection locked="0"/>
    </xf>
    <xf numFmtId="165" fontId="0" fillId="4" borderId="15" xfId="0" applyNumberFormat="1" applyFill="1" applyBorder="1" applyProtection="1">
      <protection locked="0"/>
    </xf>
    <xf numFmtId="165" fontId="0" fillId="0" borderId="12" xfId="0" applyNumberFormat="1" applyFill="1" applyBorder="1" applyProtection="1"/>
    <xf numFmtId="165" fontId="0" fillId="0" borderId="20" xfId="0" applyNumberFormat="1" applyFill="1" applyBorder="1" applyProtection="1"/>
    <xf numFmtId="165" fontId="0" fillId="0" borderId="15" xfId="0" applyNumberFormat="1" applyFill="1" applyBorder="1" applyProtection="1"/>
    <xf numFmtId="165" fontId="0" fillId="0" borderId="6" xfId="0" applyNumberFormat="1" applyBorder="1" applyProtection="1"/>
    <xf numFmtId="165" fontId="0" fillId="0" borderId="7" xfId="0" applyNumberFormat="1" applyBorder="1" applyProtection="1"/>
    <xf numFmtId="165" fontId="1" fillId="2" borderId="1" xfId="0" applyNumberFormat="1" applyFont="1" applyFill="1" applyBorder="1" applyAlignment="1" applyProtection="1">
      <alignment horizontal="right" indent="1"/>
    </xf>
    <xf numFmtId="165" fontId="0" fillId="0" borderId="0" xfId="0" applyNumberFormat="1" applyBorder="1" applyProtection="1"/>
    <xf numFmtId="165" fontId="2" fillId="3" borderId="3" xfId="0" applyNumberFormat="1" applyFont="1" applyFill="1" applyBorder="1" applyAlignment="1" applyProtection="1">
      <alignment horizontal="center" vertical="center"/>
      <protection locked="0"/>
    </xf>
    <xf numFmtId="165" fontId="2" fillId="3" borderId="4" xfId="0" applyNumberFormat="1" applyFont="1" applyFill="1" applyBorder="1" applyAlignment="1" applyProtection="1">
      <alignment horizontal="center" vertical="center"/>
      <protection locked="0"/>
    </xf>
    <xf numFmtId="165" fontId="0" fillId="0" borderId="0" xfId="0" applyNumberFormat="1" applyBorder="1" applyAlignment="1" applyProtection="1">
      <alignment vertical="center"/>
      <protection locked="0"/>
    </xf>
    <xf numFmtId="165" fontId="2" fillId="3" borderId="2" xfId="0" applyNumberFormat="1" applyFont="1" applyFill="1" applyBorder="1" applyAlignment="1" applyProtection="1">
      <alignment vertical="center"/>
    </xf>
    <xf numFmtId="165" fontId="2" fillId="3" borderId="3" xfId="0" applyNumberFormat="1" applyFont="1" applyFill="1" applyBorder="1" applyAlignment="1" applyProtection="1">
      <alignment horizontal="center" vertical="center"/>
    </xf>
    <xf numFmtId="165" fontId="2" fillId="3" borderId="3" xfId="0" applyNumberFormat="1" applyFont="1" applyFill="1" applyBorder="1" applyAlignment="1" applyProtection="1">
      <alignment horizontal="center" vertical="center" wrapText="1"/>
    </xf>
    <xf numFmtId="165" fontId="2" fillId="3" borderId="4" xfId="0" applyNumberFormat="1" applyFont="1" applyFill="1" applyBorder="1" applyAlignment="1" applyProtection="1">
      <alignment horizontal="center" vertical="center"/>
    </xf>
    <xf numFmtId="165" fontId="0" fillId="5" borderId="11" xfId="0" applyNumberFormat="1" applyFill="1" applyBorder="1" applyProtection="1">
      <protection locked="0"/>
    </xf>
    <xf numFmtId="165" fontId="0" fillId="5" borderId="13" xfId="0" applyNumberFormat="1" applyFill="1" applyBorder="1" applyProtection="1">
      <protection locked="0"/>
    </xf>
    <xf numFmtId="165" fontId="0" fillId="0" borderId="16" xfId="0" applyNumberFormat="1" applyFill="1" applyBorder="1" applyProtection="1"/>
    <xf numFmtId="165" fontId="0" fillId="5" borderId="10" xfId="0" applyNumberFormat="1" applyFill="1" applyBorder="1" applyProtection="1">
      <protection locked="0"/>
    </xf>
    <xf numFmtId="165" fontId="0" fillId="5" borderId="14" xfId="0" applyNumberFormat="1" applyFill="1" applyBorder="1" applyProtection="1">
      <protection locked="0"/>
    </xf>
    <xf numFmtId="165" fontId="0" fillId="5" borderId="12" xfId="0" applyNumberFormat="1" applyFill="1" applyBorder="1" applyProtection="1">
      <protection locked="0"/>
    </xf>
    <xf numFmtId="165" fontId="0" fillId="5" borderId="15" xfId="0" applyNumberFormat="1" applyFill="1" applyBorder="1" applyProtection="1">
      <protection locked="0"/>
    </xf>
    <xf numFmtId="165" fontId="1" fillId="3" borderId="1" xfId="0" applyNumberFormat="1" applyFont="1" applyFill="1" applyBorder="1" applyAlignment="1" applyProtection="1">
      <alignment horizontal="right" indent="1"/>
    </xf>
    <xf numFmtId="165" fontId="0" fillId="0" borderId="0" xfId="0" applyNumberFormat="1" applyFill="1" applyBorder="1" applyProtection="1">
      <protection locked="0"/>
    </xf>
    <xf numFmtId="165" fontId="0" fillId="0" borderId="0" xfId="0" applyNumberFormat="1" applyFill="1" applyBorder="1" applyProtection="1"/>
    <xf numFmtId="165" fontId="0" fillId="0" borderId="17" xfId="0" applyNumberFormat="1" applyBorder="1" applyProtection="1"/>
    <xf numFmtId="165" fontId="1" fillId="0" borderId="0" xfId="0" applyNumberFormat="1" applyFont="1" applyFill="1" applyBorder="1" applyAlignment="1" applyProtection="1">
      <alignment horizontal="right" indent="1"/>
    </xf>
    <xf numFmtId="165" fontId="0" fillId="0" borderId="21" xfId="0" applyNumberFormat="1" applyFill="1" applyBorder="1" applyProtection="1"/>
    <xf numFmtId="165" fontId="0" fillId="0" borderId="11" xfId="0" applyNumberFormat="1" applyBorder="1" applyProtection="1"/>
    <xf numFmtId="165" fontId="0" fillId="0" borderId="18" xfId="0" applyNumberFormat="1" applyBorder="1" applyProtection="1"/>
    <xf numFmtId="165" fontId="0" fillId="0" borderId="13" xfId="0" applyNumberFormat="1" applyBorder="1" applyProtection="1"/>
    <xf numFmtId="165" fontId="0" fillId="0" borderId="10" xfId="0" applyNumberFormat="1" applyBorder="1" applyProtection="1"/>
    <xf numFmtId="165" fontId="0" fillId="0" borderId="19" xfId="0" applyNumberFormat="1" applyBorder="1" applyProtection="1"/>
    <xf numFmtId="165" fontId="0" fillId="0" borderId="14" xfId="0" applyNumberFormat="1" applyBorder="1" applyProtection="1"/>
    <xf numFmtId="165" fontId="0" fillId="0" borderId="12" xfId="0" applyNumberFormat="1" applyBorder="1" applyProtection="1"/>
    <xf numFmtId="165" fontId="0" fillId="0" borderId="20" xfId="0" applyNumberFormat="1" applyBorder="1" applyProtection="1"/>
    <xf numFmtId="165" fontId="0" fillId="0" borderId="15" xfId="0" applyNumberFormat="1" applyBorder="1" applyProtection="1"/>
  </cellXfs>
  <cellStyles count="1">
    <cellStyle name="Normal" xfId="0" builtinId="0"/>
  </cellStyles>
  <dxfs count="1">
    <dxf>
      <font>
        <color rgb="FFFF0000"/>
      </font>
    </dxf>
  </dxfs>
  <tableStyles count="0" defaultTableStyle="TableStyleMedium9" defaultPivotStyle="PivotStyleLight16"/>
  <colors>
    <mruColors>
      <color rgb="FF27A20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layout/>
      <c:overlay val="0"/>
    </c:title>
    <c:autoTitleDeleted val="0"/>
    <c:plotArea>
      <c:layout/>
      <c:lineChart>
        <c:grouping val="stacked"/>
        <c:varyColors val="0"/>
        <c:ser>
          <c:idx val="0"/>
          <c:order val="0"/>
          <c:tx>
            <c:v>Income</c:v>
          </c:tx>
          <c:val>
            <c:numRef>
              <c:f>'Personal Budget'!$C$25:$N$25</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86135296"/>
        <c:axId val="186136832"/>
      </c:lineChart>
      <c:catAx>
        <c:axId val="186135296"/>
        <c:scaling>
          <c:orientation val="minMax"/>
        </c:scaling>
        <c:delete val="0"/>
        <c:axPos val="b"/>
        <c:majorGridlines/>
        <c:majorTickMark val="none"/>
        <c:minorTickMark val="none"/>
        <c:tickLblPos val="nextTo"/>
        <c:crossAx val="186136832"/>
        <c:crosses val="autoZero"/>
        <c:auto val="1"/>
        <c:lblAlgn val="ctr"/>
        <c:lblOffset val="100"/>
        <c:noMultiLvlLbl val="0"/>
      </c:catAx>
      <c:valAx>
        <c:axId val="186136832"/>
        <c:scaling>
          <c:orientation val="minMax"/>
        </c:scaling>
        <c:delete val="0"/>
        <c:axPos val="l"/>
        <c:majorGridlines/>
        <c:title>
          <c:tx>
            <c:rich>
              <a:bodyPr/>
              <a:lstStyle/>
              <a:p>
                <a:pPr>
                  <a:defRPr/>
                </a:pPr>
                <a:r>
                  <a:rPr lang="en-US"/>
                  <a:t> Amount	</a:t>
                </a:r>
              </a:p>
            </c:rich>
          </c:tx>
          <c:layout/>
          <c:overlay val="0"/>
        </c:title>
        <c:numFmt formatCode="_(* #,##0_);_(* \(#,##0\);_(* &quot;-&quot;??_);_(@_)" sourceLinked="1"/>
        <c:majorTickMark val="none"/>
        <c:minorTickMark val="none"/>
        <c:tickLblPos val="nextTo"/>
        <c:crossAx val="186135296"/>
        <c:crosses val="autoZero"/>
        <c:crossBetween val="between"/>
      </c:valAx>
    </c:plotArea>
    <c:legend>
      <c:legendPos val="r"/>
      <c:layout/>
      <c:overlay val="0"/>
    </c:legend>
    <c:plotVisOnly val="1"/>
    <c:dispBlanksAs val="zero"/>
    <c:showDLblsOverMax val="0"/>
  </c:chart>
  <c:spPr>
    <a:solidFill>
      <a:schemeClr val="lt1"/>
    </a:solidFill>
    <a:ln w="25400" cap="flat" cmpd="sng" algn="ctr">
      <a:solidFill>
        <a:schemeClr val="accent6">
          <a:lumMod val="75000"/>
        </a:schemeClr>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cked"/>
        <c:varyColors val="0"/>
        <c:ser>
          <c:idx val="0"/>
          <c:order val="0"/>
          <c:tx>
            <c:v>Expenses</c:v>
          </c:tx>
          <c:spPr>
            <a:ln>
              <a:solidFill>
                <a:schemeClr val="tx2">
                  <a:lumMod val="75000"/>
                </a:schemeClr>
              </a:solidFill>
            </a:ln>
          </c:spPr>
          <c:marker>
            <c:spPr>
              <a:solidFill>
                <a:srgbClr val="1F497D">
                  <a:lumMod val="75000"/>
                </a:srgbClr>
              </a:solidFill>
            </c:spPr>
          </c:marker>
          <c:val>
            <c:numRef>
              <c:f>'Personal Budget'!$C$26:$N$26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86149120"/>
        <c:axId val="186151296"/>
      </c:lineChart>
      <c:catAx>
        <c:axId val="186149120"/>
        <c:scaling>
          <c:orientation val="minMax"/>
        </c:scaling>
        <c:delete val="0"/>
        <c:axPos val="b"/>
        <c:majorGridlines/>
        <c:majorTickMark val="none"/>
        <c:minorTickMark val="none"/>
        <c:tickLblPos val="nextTo"/>
        <c:crossAx val="186151296"/>
        <c:crosses val="autoZero"/>
        <c:auto val="1"/>
        <c:lblAlgn val="ctr"/>
        <c:lblOffset val="100"/>
        <c:noMultiLvlLbl val="0"/>
      </c:catAx>
      <c:valAx>
        <c:axId val="186151296"/>
        <c:scaling>
          <c:orientation val="minMax"/>
        </c:scaling>
        <c:delete val="0"/>
        <c:axPos val="l"/>
        <c:majorGridlines/>
        <c:title>
          <c:tx>
            <c:rich>
              <a:bodyPr/>
              <a:lstStyle/>
              <a:p>
                <a:pPr>
                  <a:defRPr/>
                </a:pPr>
                <a:r>
                  <a:rPr lang="en-US"/>
                  <a:t>Amount	</a:t>
                </a:r>
              </a:p>
            </c:rich>
          </c:tx>
          <c:layout/>
          <c:overlay val="0"/>
        </c:title>
        <c:numFmt formatCode="_(* #,##0_);_(* \(#,##0\);_(* &quot;-&quot;??_);_(@_)" sourceLinked="1"/>
        <c:majorTickMark val="none"/>
        <c:minorTickMark val="none"/>
        <c:tickLblPos val="nextTo"/>
        <c:crossAx val="186149120"/>
        <c:crosses val="autoZero"/>
        <c:crossBetween val="between"/>
      </c:valAx>
    </c:plotArea>
    <c:legend>
      <c:legendPos val="r"/>
      <c:layout/>
      <c:overlay val="0"/>
    </c:legend>
    <c:plotVisOnly val="1"/>
    <c:dispBlanksAs val="zero"/>
    <c:showDLblsOverMax val="0"/>
  </c:chart>
  <c:spPr>
    <a:solidFill>
      <a:schemeClr val="lt1"/>
    </a:solidFill>
    <a:ln w="25400" cap="flat" cmpd="sng" algn="ctr">
      <a:solidFill>
        <a:srgbClr val="002060"/>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Financial Standing </a:t>
            </a:r>
          </a:p>
        </c:rich>
      </c:tx>
      <c:layout/>
      <c:overlay val="0"/>
    </c:title>
    <c:autoTitleDeleted val="0"/>
    <c:plotArea>
      <c:layout/>
      <c:lineChart>
        <c:grouping val="standard"/>
        <c:varyColors val="0"/>
        <c:ser>
          <c:idx val="0"/>
          <c:order val="0"/>
          <c:tx>
            <c:v>Net Income</c:v>
          </c:tx>
          <c:spPr>
            <a:ln>
              <a:solidFill>
                <a:schemeClr val="accent6">
                  <a:lumMod val="75000"/>
                </a:schemeClr>
              </a:solidFill>
            </a:ln>
          </c:spPr>
          <c:marker>
            <c:symbol val="diamond"/>
            <c:size val="7"/>
            <c:spPr>
              <a:solidFill>
                <a:srgbClr val="F79646">
                  <a:lumMod val="75000"/>
                </a:srgbClr>
              </a:solidFill>
              <a:ln>
                <a:solidFill>
                  <a:srgbClr val="F79646">
                    <a:lumMod val="75000"/>
                  </a:srgbClr>
                </a:solidFill>
              </a:ln>
            </c:spPr>
          </c:marker>
          <c:val>
            <c:numRef>
              <c:f>'Personal Budget'!$C$29:$N$29</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Net Worth</c:v>
          </c:tx>
          <c:spPr>
            <a:ln>
              <a:solidFill>
                <a:srgbClr val="27A206"/>
              </a:solidFill>
            </a:ln>
          </c:spPr>
          <c:marker>
            <c:symbol val="square"/>
            <c:size val="7"/>
            <c:spPr>
              <a:solidFill>
                <a:srgbClr val="27A206"/>
              </a:solidFill>
              <a:ln w="0">
                <a:solidFill>
                  <a:srgbClr val="27A206"/>
                </a:solidFill>
              </a:ln>
            </c:spPr>
          </c:marker>
          <c:val>
            <c:numRef>
              <c:f>'Personal Budget'!$C$36:$N$36</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86178176"/>
        <c:axId val="186184448"/>
      </c:lineChart>
      <c:catAx>
        <c:axId val="186178176"/>
        <c:scaling>
          <c:orientation val="minMax"/>
        </c:scaling>
        <c:delete val="0"/>
        <c:axPos val="b"/>
        <c:majorGridlines/>
        <c:majorTickMark val="none"/>
        <c:minorTickMark val="none"/>
        <c:tickLblPos val="nextTo"/>
        <c:crossAx val="186184448"/>
        <c:crosses val="autoZero"/>
        <c:auto val="1"/>
        <c:lblAlgn val="ctr"/>
        <c:lblOffset val="100"/>
        <c:noMultiLvlLbl val="0"/>
      </c:catAx>
      <c:valAx>
        <c:axId val="186184448"/>
        <c:scaling>
          <c:orientation val="minMax"/>
        </c:scaling>
        <c:delete val="0"/>
        <c:axPos val="l"/>
        <c:majorGridlines/>
        <c:numFmt formatCode="_(* #,##0.00_);_(* \(#,##0.00\);_(* &quot;-&quot;??_);_(@_)" sourceLinked="0"/>
        <c:majorTickMark val="none"/>
        <c:minorTickMark val="none"/>
        <c:tickLblPos val="nextTo"/>
        <c:spPr>
          <a:ln w="9525">
            <a:noFill/>
          </a:ln>
        </c:spPr>
        <c:crossAx val="186178176"/>
        <c:crosses val="autoZero"/>
        <c:crossBetween val="between"/>
      </c:valAx>
    </c:plotArea>
    <c:legend>
      <c:legendPos val="b"/>
      <c:layout/>
      <c:overlay val="0"/>
    </c:legend>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78" l="0.70000000000000062" r="0.70000000000000062" t="0.750000000000000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176891</xdr:colOff>
      <xdr:row>0</xdr:row>
      <xdr:rowOff>122465</xdr:rowOff>
    </xdr:from>
    <xdr:to>
      <xdr:col>2</xdr:col>
      <xdr:colOff>544284</xdr:colOff>
      <xdr:row>6</xdr:row>
      <xdr:rowOff>40822</xdr:rowOff>
    </xdr:to>
    <xdr:pic>
      <xdr:nvPicPr>
        <xdr:cNvPr id="2" name="Picture 1"/>
        <xdr:cNvPicPr/>
      </xdr:nvPicPr>
      <xdr:blipFill>
        <a:blip xmlns:r="http://schemas.openxmlformats.org/officeDocument/2006/relationships" r:embed="rId1" cstate="print"/>
        <a:srcRect/>
        <a:stretch>
          <a:fillRect/>
        </a:stretch>
      </xdr:blipFill>
      <xdr:spPr bwMode="auto">
        <a:xfrm>
          <a:off x="176891" y="122465"/>
          <a:ext cx="3061607" cy="8980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600074</xdr:colOff>
      <xdr:row>27</xdr:row>
      <xdr:rowOff>152400</xdr:rowOff>
    </xdr:from>
    <xdr:to>
      <xdr:col>11</xdr:col>
      <xdr:colOff>130969</xdr:colOff>
      <xdr:row>45</xdr:row>
      <xdr:rowOff>59531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xdr:colOff>
      <xdr:row>27</xdr:row>
      <xdr:rowOff>152400</xdr:rowOff>
    </xdr:from>
    <xdr:to>
      <xdr:col>22</xdr:col>
      <xdr:colOff>38101</xdr:colOff>
      <xdr:row>45</xdr:row>
      <xdr:rowOff>38100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428623</xdr:colOff>
      <xdr:row>0</xdr:row>
      <xdr:rowOff>133350</xdr:rowOff>
    </xdr:from>
    <xdr:to>
      <xdr:col>18</xdr:col>
      <xdr:colOff>321467</xdr:colOff>
      <xdr:row>26</xdr:row>
      <xdr:rowOff>107156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21</xdr:col>
      <xdr:colOff>394607</xdr:colOff>
      <xdr:row>28</xdr:row>
      <xdr:rowOff>13607</xdr:rowOff>
    </xdr:from>
    <xdr:to>
      <xdr:col>21</xdr:col>
      <xdr:colOff>575582</xdr:colOff>
      <xdr:row>29</xdr:row>
      <xdr:rowOff>40821</xdr:rowOff>
    </xdr:to>
    <xdr:pic>
      <xdr:nvPicPr>
        <xdr:cNvPr id="7" name="Picture 6" descr="C:\Documents and Settings\deleoni\My Documents\Personal\Third Minds\Pictures\Logo\TM Logo Twitter.jpg"/>
        <xdr:cNvPicPr/>
      </xdr:nvPicPr>
      <xdr:blipFill>
        <a:blip xmlns:r="http://schemas.openxmlformats.org/officeDocument/2006/relationships" r:embed="rId4" cstate="print"/>
        <a:srcRect/>
        <a:stretch>
          <a:fillRect/>
        </a:stretch>
      </xdr:blipFill>
      <xdr:spPr bwMode="auto">
        <a:xfrm>
          <a:off x="13253357" y="4585607"/>
          <a:ext cx="180975" cy="190500"/>
        </a:xfrm>
        <a:prstGeom prst="rect">
          <a:avLst/>
        </a:prstGeom>
        <a:noFill/>
        <a:ln w="9525">
          <a:noFill/>
          <a:miter lim="800000"/>
          <a:headEnd/>
          <a:tailEnd/>
        </a:ln>
      </xdr:spPr>
    </xdr:pic>
    <xdr:clientData/>
  </xdr:twoCellAnchor>
  <xdr:twoCellAnchor editAs="oneCell">
    <xdr:from>
      <xdr:col>10</xdr:col>
      <xdr:colOff>478972</xdr:colOff>
      <xdr:row>28</xdr:row>
      <xdr:rowOff>43542</xdr:rowOff>
    </xdr:from>
    <xdr:to>
      <xdr:col>11</xdr:col>
      <xdr:colOff>47625</xdr:colOff>
      <xdr:row>29</xdr:row>
      <xdr:rowOff>70756</xdr:rowOff>
    </xdr:to>
    <xdr:pic>
      <xdr:nvPicPr>
        <xdr:cNvPr id="9" name="Picture 8" descr="C:\Documents and Settings\deleoni\My Documents\Personal\Third Minds\Pictures\Logo\TM Logo Twitter.jpg"/>
        <xdr:cNvPicPr/>
      </xdr:nvPicPr>
      <xdr:blipFill>
        <a:blip xmlns:r="http://schemas.openxmlformats.org/officeDocument/2006/relationships" r:embed="rId4" cstate="print"/>
        <a:srcRect/>
        <a:stretch>
          <a:fillRect/>
        </a:stretch>
      </xdr:blipFill>
      <xdr:spPr bwMode="auto">
        <a:xfrm>
          <a:off x="6602186" y="4615542"/>
          <a:ext cx="180975" cy="190500"/>
        </a:xfrm>
        <a:prstGeom prst="rect">
          <a:avLst/>
        </a:prstGeom>
        <a:noFill/>
        <a:ln w="9525">
          <a:noFill/>
          <a:miter lim="800000"/>
          <a:headEnd/>
          <a:tailEnd/>
        </a:ln>
      </xdr:spPr>
    </xdr:pic>
    <xdr:clientData/>
  </xdr:twoCellAnchor>
  <xdr:twoCellAnchor editAs="oneCell">
    <xdr:from>
      <xdr:col>18</xdr:col>
      <xdr:colOff>40821</xdr:colOff>
      <xdr:row>1</xdr:row>
      <xdr:rowOff>40821</xdr:rowOff>
    </xdr:from>
    <xdr:to>
      <xdr:col>18</xdr:col>
      <xdr:colOff>221796</xdr:colOff>
      <xdr:row>2</xdr:row>
      <xdr:rowOff>68036</xdr:rowOff>
    </xdr:to>
    <xdr:pic>
      <xdr:nvPicPr>
        <xdr:cNvPr id="10" name="Picture 9" descr="C:\Documents and Settings\deleoni\My Documents\Personal\Third Minds\Pictures\Logo\TM Logo Twitter.jpg"/>
        <xdr:cNvPicPr/>
      </xdr:nvPicPr>
      <xdr:blipFill>
        <a:blip xmlns:r="http://schemas.openxmlformats.org/officeDocument/2006/relationships" r:embed="rId4" cstate="print"/>
        <a:srcRect/>
        <a:stretch>
          <a:fillRect/>
        </a:stretch>
      </xdr:blipFill>
      <xdr:spPr bwMode="auto">
        <a:xfrm>
          <a:off x="11062607" y="204107"/>
          <a:ext cx="180975"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58"/>
  <sheetViews>
    <sheetView showGridLines="0" showZeros="0" tabSelected="1" zoomScale="55" zoomScaleNormal="55" workbookViewId="0">
      <selection activeCell="M147" sqref="M147"/>
    </sheetView>
  </sheetViews>
  <sheetFormatPr defaultColWidth="9.109375" defaultRowHeight="13.2" x14ac:dyDescent="0.25"/>
  <cols>
    <col min="1" max="1" width="9.109375" style="4"/>
    <col min="2" max="2" width="31.109375" style="4" customWidth="1"/>
    <col min="3" max="4" width="12.33203125" style="4" bestFit="1" customWidth="1"/>
    <col min="5" max="5" width="12.88671875" style="4" bestFit="1" customWidth="1"/>
    <col min="6" max="6" width="11.5546875" style="4" bestFit="1" customWidth="1"/>
    <col min="7" max="7" width="11.33203125" style="4" bestFit="1" customWidth="1"/>
    <col min="8" max="8" width="9.5546875" style="4" bestFit="1" customWidth="1"/>
    <col min="9" max="9" width="10.109375" style="4" bestFit="1" customWidth="1"/>
    <col min="10" max="14" width="9.5546875" style="4" bestFit="1" customWidth="1"/>
    <col min="15" max="15" width="9.109375" style="4"/>
    <col min="16" max="16" width="28" style="6" customWidth="1"/>
    <col min="17" max="17" width="17.109375" style="4" customWidth="1"/>
    <col min="18" max="18" width="16.5546875" style="4" customWidth="1"/>
    <col min="19" max="19" width="15" style="4" customWidth="1"/>
    <col min="20" max="16384" width="9.109375" style="4"/>
  </cols>
  <sheetData>
    <row r="1" spans="1:20" x14ac:dyDescent="0.25">
      <c r="A1" s="1"/>
      <c r="B1" s="2"/>
      <c r="C1" s="2"/>
      <c r="D1" s="2"/>
      <c r="E1" s="2"/>
      <c r="F1" s="2"/>
      <c r="G1" s="2"/>
      <c r="H1" s="2"/>
      <c r="I1" s="2"/>
      <c r="J1" s="2"/>
      <c r="K1" s="2"/>
      <c r="L1" s="2"/>
      <c r="M1" s="2"/>
      <c r="N1" s="2"/>
      <c r="O1" s="2"/>
      <c r="P1" s="2"/>
      <c r="Q1" s="2"/>
      <c r="R1" s="2"/>
      <c r="S1" s="2"/>
      <c r="T1" s="3"/>
    </row>
    <row r="2" spans="1:20" x14ac:dyDescent="0.25">
      <c r="A2" s="5"/>
      <c r="B2" s="6"/>
      <c r="C2" s="6"/>
      <c r="D2" s="80" t="s">
        <v>111</v>
      </c>
      <c r="E2" s="81"/>
      <c r="F2" s="81"/>
      <c r="G2" s="81"/>
      <c r="H2" s="81"/>
      <c r="I2" s="81"/>
      <c r="J2" s="81"/>
      <c r="K2" s="81"/>
      <c r="L2" s="81"/>
      <c r="M2" s="81"/>
      <c r="N2" s="81"/>
      <c r="O2" s="81"/>
      <c r="P2" s="81"/>
      <c r="Q2" s="81"/>
      <c r="R2" s="81"/>
      <c r="S2" s="81"/>
      <c r="T2" s="7"/>
    </row>
    <row r="3" spans="1:20" x14ac:dyDescent="0.25">
      <c r="A3" s="5"/>
      <c r="B3" s="6"/>
      <c r="C3" s="6"/>
      <c r="D3" s="81"/>
      <c r="E3" s="81"/>
      <c r="F3" s="81"/>
      <c r="G3" s="81"/>
      <c r="H3" s="81"/>
      <c r="I3" s="81"/>
      <c r="J3" s="81"/>
      <c r="K3" s="81"/>
      <c r="L3" s="81"/>
      <c r="M3" s="81"/>
      <c r="N3" s="81"/>
      <c r="O3" s="81"/>
      <c r="P3" s="81"/>
      <c r="Q3" s="81"/>
      <c r="R3" s="81"/>
      <c r="S3" s="81"/>
      <c r="T3" s="7"/>
    </row>
    <row r="4" spans="1:20" x14ac:dyDescent="0.25">
      <c r="A4" s="5"/>
      <c r="B4" s="6"/>
      <c r="C4" s="6"/>
      <c r="D4" s="81"/>
      <c r="E4" s="81"/>
      <c r="F4" s="81"/>
      <c r="G4" s="81"/>
      <c r="H4" s="81"/>
      <c r="I4" s="81"/>
      <c r="J4" s="81"/>
      <c r="K4" s="81"/>
      <c r="L4" s="81"/>
      <c r="M4" s="81"/>
      <c r="N4" s="81"/>
      <c r="O4" s="81"/>
      <c r="P4" s="81"/>
      <c r="Q4" s="81"/>
      <c r="R4" s="81"/>
      <c r="S4" s="81"/>
      <c r="T4" s="7"/>
    </row>
    <row r="5" spans="1:20" x14ac:dyDescent="0.25">
      <c r="A5" s="5"/>
      <c r="B5" s="6"/>
      <c r="C5" s="6"/>
      <c r="D5" s="81"/>
      <c r="E5" s="81"/>
      <c r="F5" s="81"/>
      <c r="G5" s="81"/>
      <c r="H5" s="81"/>
      <c r="I5" s="81"/>
      <c r="J5" s="81"/>
      <c r="K5" s="81"/>
      <c r="L5" s="81"/>
      <c r="M5" s="81"/>
      <c r="N5" s="81"/>
      <c r="O5" s="81"/>
      <c r="P5" s="81"/>
      <c r="Q5" s="81"/>
      <c r="R5" s="81"/>
      <c r="S5" s="81"/>
      <c r="T5" s="7"/>
    </row>
    <row r="6" spans="1:20" x14ac:dyDescent="0.25">
      <c r="A6" s="5"/>
      <c r="B6" s="6"/>
      <c r="C6" s="6"/>
      <c r="D6" s="81"/>
      <c r="E6" s="81"/>
      <c r="F6" s="81"/>
      <c r="G6" s="81"/>
      <c r="H6" s="81"/>
      <c r="I6" s="81"/>
      <c r="J6" s="81"/>
      <c r="K6" s="81"/>
      <c r="L6" s="81"/>
      <c r="M6" s="81"/>
      <c r="N6" s="81"/>
      <c r="O6" s="81"/>
      <c r="P6" s="81"/>
      <c r="Q6" s="81"/>
      <c r="R6" s="81"/>
      <c r="S6" s="81"/>
      <c r="T6" s="7"/>
    </row>
    <row r="7" spans="1:20" x14ac:dyDescent="0.25">
      <c r="A7" s="5"/>
      <c r="B7" s="6"/>
      <c r="C7" s="6"/>
      <c r="D7" s="6"/>
      <c r="E7" s="6"/>
      <c r="F7" s="6"/>
      <c r="G7" s="6"/>
      <c r="H7" s="6"/>
      <c r="I7" s="6"/>
      <c r="J7" s="6"/>
      <c r="K7" s="6"/>
      <c r="L7" s="6"/>
      <c r="M7" s="6"/>
      <c r="N7" s="6"/>
      <c r="O7" s="6"/>
      <c r="Q7" s="6"/>
      <c r="R7" s="6"/>
      <c r="S7" s="6"/>
      <c r="T7" s="7"/>
    </row>
    <row r="8" spans="1:20" x14ac:dyDescent="0.25">
      <c r="A8" s="65" t="s">
        <v>112</v>
      </c>
      <c r="B8" s="65"/>
      <c r="C8" s="65"/>
      <c r="D8" s="65"/>
      <c r="E8" s="65"/>
      <c r="F8" s="65"/>
      <c r="G8" s="65"/>
      <c r="H8" s="65"/>
      <c r="I8" s="65"/>
      <c r="J8" s="65"/>
      <c r="K8" s="65"/>
      <c r="L8" s="65"/>
      <c r="M8" s="65"/>
      <c r="N8" s="9"/>
      <c r="O8" s="9"/>
      <c r="P8" s="9"/>
      <c r="Q8" s="9"/>
      <c r="R8" s="9"/>
      <c r="S8" s="9"/>
      <c r="T8" s="9"/>
    </row>
    <row r="9" spans="1:20" x14ac:dyDescent="0.25">
      <c r="A9" s="66" t="s">
        <v>118</v>
      </c>
      <c r="B9" s="66"/>
      <c r="C9" s="66"/>
      <c r="D9" s="66"/>
      <c r="E9" s="66"/>
      <c r="F9" s="66"/>
      <c r="G9" s="66"/>
      <c r="H9" s="66"/>
      <c r="I9" s="66"/>
      <c r="J9" s="66"/>
      <c r="K9" s="66"/>
      <c r="L9" s="66"/>
      <c r="M9" s="66"/>
      <c r="N9" s="66"/>
      <c r="O9" s="6"/>
      <c r="Q9" s="6"/>
      <c r="R9" s="6"/>
      <c r="S9" s="6"/>
      <c r="T9" s="7"/>
    </row>
    <row r="10" spans="1:20" x14ac:dyDescent="0.25">
      <c r="A10" s="66"/>
      <c r="B10" s="66"/>
      <c r="C10" s="66"/>
      <c r="D10" s="66"/>
      <c r="E10" s="66"/>
      <c r="F10" s="66"/>
      <c r="G10" s="66"/>
      <c r="H10" s="66"/>
      <c r="I10" s="66"/>
      <c r="J10" s="66"/>
      <c r="K10" s="66"/>
      <c r="L10" s="66"/>
      <c r="M10" s="66"/>
      <c r="N10" s="66"/>
      <c r="O10" s="6"/>
      <c r="Q10" s="6"/>
      <c r="R10" s="6"/>
      <c r="S10" s="6"/>
      <c r="T10" s="7"/>
    </row>
    <row r="11" spans="1:20" x14ac:dyDescent="0.25">
      <c r="A11" s="66"/>
      <c r="B11" s="66"/>
      <c r="C11" s="66"/>
      <c r="D11" s="66"/>
      <c r="E11" s="66"/>
      <c r="F11" s="66"/>
      <c r="G11" s="66"/>
      <c r="H11" s="66"/>
      <c r="I11" s="66"/>
      <c r="J11" s="66"/>
      <c r="K11" s="66"/>
      <c r="L11" s="66"/>
      <c r="M11" s="66"/>
      <c r="N11" s="66"/>
      <c r="O11" s="6"/>
      <c r="Q11" s="6"/>
      <c r="R11" s="6"/>
      <c r="S11" s="6"/>
      <c r="T11" s="7"/>
    </row>
    <row r="12" spans="1:20" x14ac:dyDescent="0.25">
      <c r="A12" s="66"/>
      <c r="B12" s="66"/>
      <c r="C12" s="66"/>
      <c r="D12" s="66"/>
      <c r="E12" s="66"/>
      <c r="F12" s="66"/>
      <c r="G12" s="66"/>
      <c r="H12" s="66"/>
      <c r="I12" s="66"/>
      <c r="J12" s="66"/>
      <c r="K12" s="66"/>
      <c r="L12" s="66"/>
      <c r="M12" s="66"/>
      <c r="N12" s="66"/>
      <c r="O12" s="6"/>
      <c r="Q12" s="6"/>
      <c r="R12" s="6"/>
      <c r="S12" s="6"/>
      <c r="T12" s="7"/>
    </row>
    <row r="13" spans="1:20" x14ac:dyDescent="0.25">
      <c r="A13" s="66"/>
      <c r="B13" s="66"/>
      <c r="C13" s="66"/>
      <c r="D13" s="66"/>
      <c r="E13" s="66"/>
      <c r="F13" s="66"/>
      <c r="G13" s="66"/>
      <c r="H13" s="66"/>
      <c r="I13" s="66"/>
      <c r="J13" s="66"/>
      <c r="K13" s="66"/>
      <c r="L13" s="66"/>
      <c r="M13" s="66"/>
      <c r="N13" s="66"/>
      <c r="O13" s="6"/>
      <c r="Q13" s="6"/>
      <c r="R13" s="6"/>
      <c r="S13" s="6"/>
      <c r="T13" s="7"/>
    </row>
    <row r="14" spans="1:20" x14ac:dyDescent="0.25">
      <c r="A14" s="66"/>
      <c r="B14" s="66"/>
      <c r="C14" s="66"/>
      <c r="D14" s="66"/>
      <c r="E14" s="66"/>
      <c r="F14" s="66"/>
      <c r="G14" s="66"/>
      <c r="H14" s="66"/>
      <c r="I14" s="66"/>
      <c r="J14" s="66"/>
      <c r="K14" s="66"/>
      <c r="L14" s="66"/>
      <c r="M14" s="66"/>
      <c r="N14" s="66"/>
      <c r="O14" s="6"/>
      <c r="Q14" s="6"/>
      <c r="R14" s="6"/>
      <c r="S14" s="6"/>
      <c r="T14" s="7"/>
    </row>
    <row r="15" spans="1:20" x14ac:dyDescent="0.25">
      <c r="A15" s="66"/>
      <c r="B15" s="66"/>
      <c r="C15" s="66"/>
      <c r="D15" s="66"/>
      <c r="E15" s="66"/>
      <c r="F15" s="66"/>
      <c r="G15" s="66"/>
      <c r="H15" s="66"/>
      <c r="I15" s="66"/>
      <c r="J15" s="66"/>
      <c r="K15" s="66"/>
      <c r="L15" s="66"/>
      <c r="M15" s="66"/>
      <c r="N15" s="66"/>
      <c r="O15" s="6"/>
      <c r="Q15" s="6"/>
      <c r="R15" s="6"/>
      <c r="S15" s="6"/>
      <c r="T15" s="7"/>
    </row>
    <row r="16" spans="1:20" x14ac:dyDescent="0.25">
      <c r="A16" s="66"/>
      <c r="B16" s="66"/>
      <c r="C16" s="66"/>
      <c r="D16" s="66"/>
      <c r="E16" s="66"/>
      <c r="F16" s="66"/>
      <c r="G16" s="66"/>
      <c r="H16" s="66"/>
      <c r="I16" s="66"/>
      <c r="J16" s="66"/>
      <c r="K16" s="66"/>
      <c r="L16" s="66"/>
      <c r="M16" s="66"/>
      <c r="N16" s="66"/>
      <c r="O16" s="6"/>
      <c r="Q16" s="6"/>
      <c r="R16" s="6"/>
      <c r="S16" s="6"/>
      <c r="T16" s="7"/>
    </row>
    <row r="17" spans="1:20" x14ac:dyDescent="0.25">
      <c r="A17" s="66"/>
      <c r="B17" s="66"/>
      <c r="C17" s="66"/>
      <c r="D17" s="66"/>
      <c r="E17" s="66"/>
      <c r="F17" s="66"/>
      <c r="G17" s="66"/>
      <c r="H17" s="66"/>
      <c r="I17" s="66"/>
      <c r="J17" s="66"/>
      <c r="K17" s="66"/>
      <c r="L17" s="66"/>
      <c r="M17" s="66"/>
      <c r="N17" s="66"/>
      <c r="O17" s="6"/>
      <c r="Q17" s="6"/>
      <c r="R17" s="6"/>
      <c r="S17" s="6"/>
      <c r="T17" s="7"/>
    </row>
    <row r="18" spans="1:20" x14ac:dyDescent="0.25">
      <c r="A18" s="66"/>
      <c r="B18" s="66"/>
      <c r="C18" s="66"/>
      <c r="D18" s="66"/>
      <c r="E18" s="66"/>
      <c r="F18" s="66"/>
      <c r="G18" s="66"/>
      <c r="H18" s="66"/>
      <c r="I18" s="66"/>
      <c r="J18" s="66"/>
      <c r="K18" s="66"/>
      <c r="L18" s="66"/>
      <c r="M18" s="66"/>
      <c r="N18" s="66"/>
      <c r="O18" s="6"/>
      <c r="Q18" s="6"/>
      <c r="R18" s="6"/>
      <c r="S18" s="6"/>
      <c r="T18" s="7"/>
    </row>
    <row r="19" spans="1:20" x14ac:dyDescent="0.25">
      <c r="A19" s="5"/>
      <c r="B19" s="6"/>
      <c r="C19" s="6"/>
      <c r="D19" s="6"/>
      <c r="E19" s="6"/>
      <c r="F19" s="6"/>
      <c r="G19" s="6"/>
      <c r="H19" s="6"/>
      <c r="I19" s="6"/>
      <c r="J19" s="6"/>
      <c r="K19" s="6"/>
      <c r="L19" s="6"/>
      <c r="M19" s="6"/>
      <c r="N19" s="6"/>
      <c r="O19" s="6"/>
      <c r="Q19" s="6"/>
      <c r="R19" s="6"/>
      <c r="S19" s="6"/>
      <c r="T19" s="7"/>
    </row>
    <row r="20" spans="1:20" x14ac:dyDescent="0.25">
      <c r="A20" s="72" t="s">
        <v>89</v>
      </c>
      <c r="B20" s="73"/>
      <c r="C20" s="8"/>
      <c r="D20" s="8"/>
      <c r="E20" s="8"/>
      <c r="F20" s="8"/>
      <c r="G20" s="8"/>
      <c r="H20" s="8"/>
      <c r="I20" s="8"/>
      <c r="J20" s="8"/>
      <c r="K20" s="8"/>
      <c r="L20" s="8"/>
      <c r="M20" s="8"/>
      <c r="N20" s="8"/>
      <c r="O20" s="9"/>
      <c r="P20" s="9"/>
      <c r="Q20" s="9"/>
      <c r="R20" s="9"/>
      <c r="S20" s="9"/>
      <c r="T20" s="10"/>
    </row>
    <row r="21" spans="1:20" s="15" customFormat="1" x14ac:dyDescent="0.25">
      <c r="A21" s="11"/>
      <c r="B21" s="12"/>
      <c r="C21" s="12"/>
      <c r="D21" s="12"/>
      <c r="E21" s="12"/>
      <c r="F21" s="12"/>
      <c r="G21" s="12"/>
      <c r="H21" s="12"/>
      <c r="I21" s="12"/>
      <c r="J21" s="12"/>
      <c r="K21" s="12"/>
      <c r="L21" s="12"/>
      <c r="M21" s="12"/>
      <c r="N21" s="12"/>
      <c r="O21" s="13"/>
      <c r="P21" s="13"/>
      <c r="Q21" s="13"/>
      <c r="R21" s="13"/>
      <c r="S21" s="13"/>
      <c r="T21" s="14"/>
    </row>
    <row r="22" spans="1:20" s="15" customFormat="1" x14ac:dyDescent="0.25">
      <c r="A22" s="72" t="s">
        <v>117</v>
      </c>
      <c r="B22" s="73"/>
      <c r="C22" s="13"/>
      <c r="D22" s="13"/>
      <c r="E22" s="13"/>
      <c r="F22" s="13"/>
      <c r="G22" s="13"/>
      <c r="H22" s="13"/>
      <c r="I22" s="13"/>
      <c r="J22" s="13"/>
      <c r="K22" s="13"/>
      <c r="L22" s="13"/>
      <c r="M22" s="13"/>
      <c r="N22" s="13"/>
      <c r="O22" s="13"/>
      <c r="P22" s="16" t="s">
        <v>113</v>
      </c>
      <c r="Q22" s="17"/>
      <c r="R22" s="17"/>
      <c r="S22" s="17"/>
      <c r="T22" s="14"/>
    </row>
    <row r="23" spans="1:20" s="15" customFormat="1" x14ac:dyDescent="0.25">
      <c r="A23" s="18"/>
      <c r="B23" s="19"/>
      <c r="C23" s="13"/>
      <c r="D23" s="13"/>
      <c r="E23" s="13"/>
      <c r="F23" s="13"/>
      <c r="G23" s="13"/>
      <c r="H23" s="13"/>
      <c r="I23" s="13"/>
      <c r="J23" s="13"/>
      <c r="K23" s="13"/>
      <c r="L23" s="13"/>
      <c r="M23" s="13"/>
      <c r="N23" s="13"/>
      <c r="O23" s="13"/>
      <c r="T23" s="14"/>
    </row>
    <row r="24" spans="1:20" s="15" customFormat="1" ht="15" x14ac:dyDescent="0.25">
      <c r="A24" s="43"/>
      <c r="B24" s="44"/>
      <c r="C24" s="45" t="s">
        <v>6</v>
      </c>
      <c r="D24" s="45" t="s">
        <v>8</v>
      </c>
      <c r="E24" s="45" t="s">
        <v>7</v>
      </c>
      <c r="F24" s="45" t="s">
        <v>9</v>
      </c>
      <c r="G24" s="45" t="s">
        <v>10</v>
      </c>
      <c r="H24" s="45" t="s">
        <v>11</v>
      </c>
      <c r="I24" s="45" t="s">
        <v>12</v>
      </c>
      <c r="J24" s="45" t="s">
        <v>13</v>
      </c>
      <c r="K24" s="45" t="s">
        <v>14</v>
      </c>
      <c r="L24" s="45" t="s">
        <v>15</v>
      </c>
      <c r="M24" s="45" t="s">
        <v>16</v>
      </c>
      <c r="N24" s="45" t="s">
        <v>17</v>
      </c>
      <c r="O24" s="46"/>
      <c r="P24" s="46"/>
      <c r="Q24" s="60" t="s">
        <v>107</v>
      </c>
      <c r="R24" s="61" t="s">
        <v>105</v>
      </c>
      <c r="S24" s="61" t="s">
        <v>106</v>
      </c>
      <c r="T24" s="14"/>
    </row>
    <row r="25" spans="1:20" s="15" customFormat="1" ht="15.6" x14ac:dyDescent="0.25">
      <c r="A25" s="43"/>
      <c r="B25" s="47" t="s">
        <v>90</v>
      </c>
      <c r="C25" s="84">
        <f t="shared" ref="C25:N25" si="0">C51</f>
        <v>0</v>
      </c>
      <c r="D25" s="85">
        <f t="shared" si="0"/>
        <v>0</v>
      </c>
      <c r="E25" s="85">
        <f t="shared" si="0"/>
        <v>0</v>
      </c>
      <c r="F25" s="85">
        <f t="shared" si="0"/>
        <v>0</v>
      </c>
      <c r="G25" s="85">
        <f t="shared" si="0"/>
        <v>0</v>
      </c>
      <c r="H25" s="85">
        <f t="shared" si="0"/>
        <v>0</v>
      </c>
      <c r="I25" s="85">
        <f t="shared" si="0"/>
        <v>0</v>
      </c>
      <c r="J25" s="85">
        <f t="shared" si="0"/>
        <v>0</v>
      </c>
      <c r="K25" s="85">
        <f t="shared" si="0"/>
        <v>0</v>
      </c>
      <c r="L25" s="85">
        <f t="shared" si="0"/>
        <v>0</v>
      </c>
      <c r="M25" s="85">
        <f t="shared" si="0"/>
        <v>0</v>
      </c>
      <c r="N25" s="86">
        <f t="shared" si="0"/>
        <v>0</v>
      </c>
      <c r="O25" s="46"/>
      <c r="P25" s="48" t="s">
        <v>97</v>
      </c>
      <c r="Q25" s="20"/>
      <c r="R25" s="49">
        <f>Q146</f>
        <v>0</v>
      </c>
      <c r="S25" s="50">
        <f>Q25-R25</f>
        <v>0</v>
      </c>
      <c r="T25" s="14"/>
    </row>
    <row r="26" spans="1:20" s="15" customFormat="1" ht="15.6" x14ac:dyDescent="0.25">
      <c r="A26" s="43"/>
      <c r="B26" s="47" t="s">
        <v>91</v>
      </c>
      <c r="C26" s="87">
        <f>C69+C83+C94+C108+C125+C138</f>
        <v>0</v>
      </c>
      <c r="D26" s="88">
        <f t="shared" ref="D26:M26" si="1">D69+D83+D94+D108+D125+D138</f>
        <v>0</v>
      </c>
      <c r="E26" s="88">
        <f t="shared" si="1"/>
        <v>0</v>
      </c>
      <c r="F26" s="88">
        <f t="shared" si="1"/>
        <v>0</v>
      </c>
      <c r="G26" s="88">
        <f t="shared" si="1"/>
        <v>0</v>
      </c>
      <c r="H26" s="88">
        <f t="shared" si="1"/>
        <v>0</v>
      </c>
      <c r="I26" s="88">
        <f t="shared" si="1"/>
        <v>0</v>
      </c>
      <c r="J26" s="88">
        <f t="shared" si="1"/>
        <v>0</v>
      </c>
      <c r="K26" s="88">
        <f t="shared" si="1"/>
        <v>0</v>
      </c>
      <c r="L26" s="88">
        <f t="shared" si="1"/>
        <v>0</v>
      </c>
      <c r="M26" s="88">
        <f t="shared" si="1"/>
        <v>0</v>
      </c>
      <c r="N26" s="89">
        <f>N69+N83+N94+N108+N125+N138</f>
        <v>0</v>
      </c>
      <c r="O26" s="46"/>
      <c r="P26" s="48" t="s">
        <v>96</v>
      </c>
      <c r="Q26" s="20"/>
      <c r="R26" s="49">
        <f>Q147</f>
        <v>0</v>
      </c>
      <c r="S26" s="50">
        <f>Q26-R26</f>
        <v>0</v>
      </c>
      <c r="T26" s="14"/>
    </row>
    <row r="27" spans="1:20" s="15" customFormat="1" ht="15.6" x14ac:dyDescent="0.25">
      <c r="A27" s="43"/>
      <c r="B27" s="47" t="s">
        <v>104</v>
      </c>
      <c r="C27" s="87">
        <f>C155</f>
        <v>0</v>
      </c>
      <c r="D27" s="88">
        <f>D155</f>
        <v>0</v>
      </c>
      <c r="E27" s="88">
        <f t="shared" ref="E27:N27" si="2">E155</f>
        <v>0</v>
      </c>
      <c r="F27" s="88">
        <f t="shared" si="2"/>
        <v>0</v>
      </c>
      <c r="G27" s="88">
        <f t="shared" si="2"/>
        <v>0</v>
      </c>
      <c r="H27" s="88">
        <f t="shared" si="2"/>
        <v>0</v>
      </c>
      <c r="I27" s="88">
        <f t="shared" si="2"/>
        <v>0</v>
      </c>
      <c r="J27" s="88">
        <f t="shared" si="2"/>
        <v>0</v>
      </c>
      <c r="K27" s="88">
        <f t="shared" si="2"/>
        <v>0</v>
      </c>
      <c r="L27" s="88">
        <f t="shared" si="2"/>
        <v>0</v>
      </c>
      <c r="M27" s="88">
        <f t="shared" si="2"/>
        <v>0</v>
      </c>
      <c r="N27" s="89">
        <f t="shared" si="2"/>
        <v>0</v>
      </c>
      <c r="O27" s="46"/>
      <c r="P27" s="48" t="s">
        <v>98</v>
      </c>
      <c r="Q27" s="21"/>
      <c r="R27" s="52">
        <f>Q145</f>
        <v>0</v>
      </c>
      <c r="S27" s="53">
        <f>Q27-R27</f>
        <v>0</v>
      </c>
      <c r="T27" s="14"/>
    </row>
    <row r="28" spans="1:20" s="15" customFormat="1" ht="15.6" x14ac:dyDescent="0.25">
      <c r="A28" s="43"/>
      <c r="B28" s="47"/>
      <c r="C28" s="87"/>
      <c r="D28" s="88"/>
      <c r="E28" s="88"/>
      <c r="F28" s="88"/>
      <c r="G28" s="88"/>
      <c r="H28" s="88"/>
      <c r="I28" s="88"/>
      <c r="J28" s="88"/>
      <c r="K28" s="88"/>
      <c r="L28" s="88"/>
      <c r="M28" s="88"/>
      <c r="N28" s="89"/>
      <c r="O28" s="46"/>
      <c r="P28" s="62"/>
      <c r="Q28" s="63"/>
      <c r="R28" s="64"/>
      <c r="S28" s="64"/>
      <c r="T28" s="14"/>
    </row>
    <row r="29" spans="1:20" s="15" customFormat="1" ht="17.399999999999999" x14ac:dyDescent="0.25">
      <c r="A29" s="43"/>
      <c r="B29" s="51" t="s">
        <v>116</v>
      </c>
      <c r="C29" s="90">
        <f>C25-C26-C27</f>
        <v>0</v>
      </c>
      <c r="D29" s="91">
        <f t="shared" ref="D29:N29" si="3">D25-D26-D27</f>
        <v>0</v>
      </c>
      <c r="E29" s="91">
        <f t="shared" si="3"/>
        <v>0</v>
      </c>
      <c r="F29" s="91">
        <f t="shared" si="3"/>
        <v>0</v>
      </c>
      <c r="G29" s="91">
        <f t="shared" si="3"/>
        <v>0</v>
      </c>
      <c r="H29" s="91">
        <f t="shared" si="3"/>
        <v>0</v>
      </c>
      <c r="I29" s="91">
        <f t="shared" si="3"/>
        <v>0</v>
      </c>
      <c r="J29" s="91">
        <f t="shared" si="3"/>
        <v>0</v>
      </c>
      <c r="K29" s="91">
        <f t="shared" si="3"/>
        <v>0</v>
      </c>
      <c r="L29" s="91">
        <f t="shared" si="3"/>
        <v>0</v>
      </c>
      <c r="M29" s="91">
        <f t="shared" si="3"/>
        <v>0</v>
      </c>
      <c r="N29" s="92">
        <f t="shared" si="3"/>
        <v>0</v>
      </c>
      <c r="O29" s="46"/>
      <c r="T29" s="14"/>
    </row>
    <row r="30" spans="1:20" s="15" customFormat="1" x14ac:dyDescent="0.25">
      <c r="A30" s="43"/>
      <c r="B30" s="44"/>
      <c r="C30" s="93"/>
      <c r="D30" s="93"/>
      <c r="E30" s="93"/>
      <c r="F30" s="93"/>
      <c r="G30" s="93"/>
      <c r="H30" s="93"/>
      <c r="I30" s="93"/>
      <c r="J30" s="93"/>
      <c r="K30" s="93"/>
      <c r="L30" s="93"/>
      <c r="M30" s="93"/>
      <c r="N30" s="93"/>
      <c r="O30" s="46"/>
      <c r="P30" s="46"/>
      <c r="Q30" s="46"/>
      <c r="R30" s="46"/>
      <c r="S30" s="46"/>
      <c r="T30" s="14"/>
    </row>
    <row r="31" spans="1:20" s="15" customFormat="1" x14ac:dyDescent="0.25">
      <c r="A31" s="82" t="s">
        <v>104</v>
      </c>
      <c r="B31" s="71"/>
      <c r="C31" s="94"/>
      <c r="D31" s="95"/>
      <c r="E31" s="95"/>
      <c r="F31" s="95"/>
      <c r="G31" s="95"/>
      <c r="H31" s="95"/>
      <c r="I31" s="95"/>
      <c r="J31" s="95"/>
      <c r="K31" s="95"/>
      <c r="L31" s="95"/>
      <c r="M31" s="95"/>
      <c r="N31" s="95"/>
      <c r="O31" s="46"/>
      <c r="P31" s="46"/>
      <c r="Q31" s="46"/>
      <c r="R31" s="46"/>
      <c r="S31" s="46"/>
      <c r="T31" s="14"/>
    </row>
    <row r="32" spans="1:20" s="15" customFormat="1" ht="13.8" x14ac:dyDescent="0.25">
      <c r="A32" s="54"/>
      <c r="B32" s="58" t="s">
        <v>115</v>
      </c>
      <c r="C32" s="96">
        <f>C57</f>
        <v>0</v>
      </c>
      <c r="D32" s="95"/>
      <c r="E32" s="95"/>
      <c r="F32" s="95"/>
      <c r="G32" s="95"/>
      <c r="H32" s="95"/>
      <c r="I32" s="95"/>
      <c r="J32" s="95"/>
      <c r="K32" s="95"/>
      <c r="L32" s="95"/>
      <c r="M32" s="95"/>
      <c r="N32" s="95"/>
      <c r="O32" s="46"/>
      <c r="P32" s="46"/>
      <c r="Q32" s="46"/>
      <c r="R32" s="46"/>
      <c r="S32" s="46"/>
      <c r="T32" s="14"/>
    </row>
    <row r="33" spans="1:20" s="15" customFormat="1" ht="15" x14ac:dyDescent="0.25">
      <c r="A33" s="43"/>
      <c r="B33" s="44"/>
      <c r="C33" s="97" t="s">
        <v>6</v>
      </c>
      <c r="D33" s="97" t="s">
        <v>8</v>
      </c>
      <c r="E33" s="97" t="s">
        <v>7</v>
      </c>
      <c r="F33" s="97" t="s">
        <v>9</v>
      </c>
      <c r="G33" s="97" t="s">
        <v>10</v>
      </c>
      <c r="H33" s="97" t="s">
        <v>11</v>
      </c>
      <c r="I33" s="97" t="s">
        <v>12</v>
      </c>
      <c r="J33" s="97" t="s">
        <v>13</v>
      </c>
      <c r="K33" s="97" t="s">
        <v>14</v>
      </c>
      <c r="L33" s="97" t="s">
        <v>15</v>
      </c>
      <c r="M33" s="97" t="s">
        <v>16</v>
      </c>
      <c r="N33" s="97" t="s">
        <v>17</v>
      </c>
      <c r="O33" s="46"/>
      <c r="P33" s="46"/>
      <c r="Q33" s="46"/>
      <c r="R33" s="46"/>
      <c r="S33" s="46"/>
      <c r="T33" s="14"/>
    </row>
    <row r="34" spans="1:20" s="15" customFormat="1" ht="15.6" x14ac:dyDescent="0.25">
      <c r="A34" s="43"/>
      <c r="B34" s="47" t="s">
        <v>108</v>
      </c>
      <c r="C34" s="98">
        <f>C155</f>
        <v>0</v>
      </c>
      <c r="D34" s="85">
        <f>D155</f>
        <v>0</v>
      </c>
      <c r="E34" s="85">
        <f>E155</f>
        <v>0</v>
      </c>
      <c r="F34" s="85">
        <f>F155</f>
        <v>0</v>
      </c>
      <c r="G34" s="85">
        <f t="shared" ref="G34:M34" si="4">G155</f>
        <v>0</v>
      </c>
      <c r="H34" s="85">
        <f t="shared" si="4"/>
        <v>0</v>
      </c>
      <c r="I34" s="85">
        <f t="shared" si="4"/>
        <v>0</v>
      </c>
      <c r="J34" s="85">
        <f t="shared" si="4"/>
        <v>0</v>
      </c>
      <c r="K34" s="85">
        <f t="shared" si="4"/>
        <v>0</v>
      </c>
      <c r="L34" s="85">
        <f t="shared" si="4"/>
        <v>0</v>
      </c>
      <c r="M34" s="85">
        <f t="shared" si="4"/>
        <v>0</v>
      </c>
      <c r="N34" s="86">
        <f>N155</f>
        <v>0</v>
      </c>
      <c r="O34" s="46"/>
      <c r="P34" s="46"/>
      <c r="Q34" s="46"/>
      <c r="R34" s="46"/>
      <c r="S34" s="46"/>
      <c r="T34" s="14"/>
    </row>
    <row r="35" spans="1:20" s="15" customFormat="1" ht="15.6" x14ac:dyDescent="0.25">
      <c r="A35" s="43"/>
      <c r="B35" s="47" t="s">
        <v>119</v>
      </c>
      <c r="C35" s="99">
        <f>C29</f>
        <v>0</v>
      </c>
      <c r="D35" s="88">
        <f t="shared" ref="D35:N35" si="5">D29</f>
        <v>0</v>
      </c>
      <c r="E35" s="100">
        <f t="shared" si="5"/>
        <v>0</v>
      </c>
      <c r="F35" s="100">
        <f t="shared" si="5"/>
        <v>0</v>
      </c>
      <c r="G35" s="100">
        <f t="shared" si="5"/>
        <v>0</v>
      </c>
      <c r="H35" s="100">
        <f t="shared" si="5"/>
        <v>0</v>
      </c>
      <c r="I35" s="100">
        <f t="shared" si="5"/>
        <v>0</v>
      </c>
      <c r="J35" s="100">
        <f t="shared" si="5"/>
        <v>0</v>
      </c>
      <c r="K35" s="100">
        <f t="shared" si="5"/>
        <v>0</v>
      </c>
      <c r="L35" s="100">
        <f t="shared" si="5"/>
        <v>0</v>
      </c>
      <c r="M35" s="100">
        <f t="shared" si="5"/>
        <v>0</v>
      </c>
      <c r="N35" s="101">
        <f t="shared" si="5"/>
        <v>0</v>
      </c>
      <c r="O35" s="46"/>
      <c r="P35" s="46"/>
      <c r="Q35" s="46"/>
      <c r="R35" s="46"/>
      <c r="S35" s="46"/>
      <c r="T35" s="14"/>
    </row>
    <row r="36" spans="1:20" s="15" customFormat="1" ht="17.399999999999999" x14ac:dyDescent="0.25">
      <c r="A36" s="43"/>
      <c r="B36" s="51" t="s">
        <v>103</v>
      </c>
      <c r="C36" s="102">
        <f>C32+C35+C34</f>
        <v>0</v>
      </c>
      <c r="D36" s="91">
        <f>C36+D35+D34</f>
        <v>0</v>
      </c>
      <c r="E36" s="103">
        <f t="shared" ref="E36:N36" si="6">D36+E35+E34</f>
        <v>0</v>
      </c>
      <c r="F36" s="103">
        <f>E36+F35+F34</f>
        <v>0</v>
      </c>
      <c r="G36" s="103">
        <f>F36+G35+G34</f>
        <v>0</v>
      </c>
      <c r="H36" s="103">
        <f>G36+H35+H34</f>
        <v>0</v>
      </c>
      <c r="I36" s="103">
        <f t="shared" si="6"/>
        <v>0</v>
      </c>
      <c r="J36" s="103">
        <f t="shared" si="6"/>
        <v>0</v>
      </c>
      <c r="K36" s="103">
        <f t="shared" si="6"/>
        <v>0</v>
      </c>
      <c r="L36" s="103">
        <f t="shared" si="6"/>
        <v>0</v>
      </c>
      <c r="M36" s="103">
        <f t="shared" si="6"/>
        <v>0</v>
      </c>
      <c r="N36" s="104">
        <f t="shared" si="6"/>
        <v>0</v>
      </c>
      <c r="O36" s="46"/>
      <c r="P36" s="46"/>
      <c r="Q36" s="46"/>
      <c r="R36" s="46"/>
      <c r="S36" s="46"/>
      <c r="T36" s="14"/>
    </row>
    <row r="37" spans="1:20" s="15" customFormat="1" x14ac:dyDescent="0.25">
      <c r="A37" s="11"/>
      <c r="B37" s="12"/>
      <c r="C37" s="12"/>
      <c r="D37" s="12"/>
      <c r="E37" s="12"/>
      <c r="F37" s="12"/>
      <c r="G37" s="12"/>
      <c r="H37" s="12"/>
      <c r="I37" s="12"/>
      <c r="J37" s="12"/>
      <c r="K37" s="12"/>
      <c r="L37" s="12"/>
      <c r="M37" s="12"/>
      <c r="N37" s="12"/>
      <c r="O37" s="13"/>
      <c r="P37" s="57"/>
      <c r="Q37" s="13"/>
      <c r="R37" s="13"/>
      <c r="S37" s="13"/>
      <c r="T37" s="14"/>
    </row>
    <row r="38" spans="1:20" s="15" customFormat="1" x14ac:dyDescent="0.25">
      <c r="A38" s="11"/>
      <c r="B38" s="12"/>
      <c r="C38" s="12"/>
      <c r="D38" s="12"/>
      <c r="E38" s="12"/>
      <c r="F38" s="12"/>
      <c r="G38" s="12"/>
      <c r="H38" s="12"/>
      <c r="I38" s="12"/>
      <c r="J38" s="12"/>
      <c r="K38" s="12"/>
      <c r="L38" s="12"/>
      <c r="M38" s="12"/>
      <c r="N38" s="12"/>
      <c r="O38" s="13"/>
      <c r="P38" s="13"/>
      <c r="Q38" s="13"/>
      <c r="R38" s="13"/>
      <c r="S38" s="13"/>
      <c r="T38" s="14"/>
    </row>
    <row r="39" spans="1:20" s="27" customFormat="1" x14ac:dyDescent="0.25">
      <c r="A39" s="22"/>
      <c r="B39" s="23"/>
      <c r="C39" s="23"/>
      <c r="D39" s="23"/>
      <c r="E39" s="23"/>
      <c r="F39" s="23"/>
      <c r="G39" s="23"/>
      <c r="H39" s="23"/>
      <c r="I39" s="23"/>
      <c r="J39" s="23"/>
      <c r="K39" s="23"/>
      <c r="L39" s="23"/>
      <c r="M39" s="23"/>
      <c r="N39" s="23"/>
      <c r="O39" s="24"/>
      <c r="P39" s="25"/>
      <c r="Q39" s="25"/>
      <c r="R39" s="25"/>
      <c r="S39" s="25"/>
      <c r="T39" s="26"/>
    </row>
    <row r="40" spans="1:20" x14ac:dyDescent="0.25">
      <c r="A40" s="72" t="s">
        <v>85</v>
      </c>
      <c r="B40" s="73"/>
      <c r="C40" s="8"/>
      <c r="D40" s="8"/>
      <c r="E40" s="8"/>
      <c r="F40" s="8"/>
      <c r="G40" s="8"/>
      <c r="H40" s="8"/>
      <c r="I40" s="8"/>
      <c r="J40" s="8"/>
      <c r="K40" s="8"/>
      <c r="L40" s="8"/>
      <c r="M40" s="8"/>
      <c r="N40" s="8"/>
      <c r="O40" s="24"/>
      <c r="P40" s="71" t="s">
        <v>74</v>
      </c>
      <c r="Q40" s="71"/>
      <c r="R40" s="71"/>
      <c r="S40" s="71"/>
      <c r="T40" s="7"/>
    </row>
    <row r="41" spans="1:20" ht="13.8" thickBot="1" x14ac:dyDescent="0.3">
      <c r="A41" s="5"/>
      <c r="B41" s="6"/>
      <c r="C41" s="6"/>
      <c r="D41" s="6"/>
      <c r="E41" s="6"/>
      <c r="F41" s="6"/>
      <c r="G41" s="6"/>
      <c r="H41" s="6"/>
      <c r="I41" s="6"/>
      <c r="J41" s="6"/>
      <c r="K41" s="6"/>
      <c r="L41" s="6"/>
      <c r="M41" s="6"/>
      <c r="N41" s="6"/>
      <c r="O41" s="6"/>
      <c r="P41" s="42"/>
      <c r="Q41" s="42"/>
      <c r="R41" s="42"/>
      <c r="S41" s="42"/>
      <c r="T41" s="7"/>
    </row>
    <row r="42" spans="1:20" s="32" customFormat="1" x14ac:dyDescent="0.25">
      <c r="A42" s="74" t="s">
        <v>0</v>
      </c>
      <c r="B42" s="75"/>
      <c r="C42" s="28" t="s">
        <v>6</v>
      </c>
      <c r="D42" s="28" t="s">
        <v>8</v>
      </c>
      <c r="E42" s="28" t="s">
        <v>7</v>
      </c>
      <c r="F42" s="28" t="s">
        <v>9</v>
      </c>
      <c r="G42" s="28" t="s">
        <v>10</v>
      </c>
      <c r="H42" s="28" t="s">
        <v>11</v>
      </c>
      <c r="I42" s="28" t="s">
        <v>12</v>
      </c>
      <c r="J42" s="28" t="s">
        <v>13</v>
      </c>
      <c r="K42" s="28" t="s">
        <v>14</v>
      </c>
      <c r="L42" s="28" t="s">
        <v>15</v>
      </c>
      <c r="M42" s="28" t="s">
        <v>16</v>
      </c>
      <c r="N42" s="29" t="s">
        <v>17</v>
      </c>
      <c r="O42" s="30"/>
      <c r="P42" s="56" t="s">
        <v>0</v>
      </c>
      <c r="Q42" s="39" t="s">
        <v>75</v>
      </c>
      <c r="R42" s="40" t="s">
        <v>86</v>
      </c>
      <c r="S42" s="41" t="s">
        <v>76</v>
      </c>
      <c r="T42" s="31"/>
    </row>
    <row r="43" spans="1:20" x14ac:dyDescent="0.25">
      <c r="A43" s="69" t="s">
        <v>5</v>
      </c>
      <c r="B43" s="70"/>
      <c r="C43" s="105"/>
      <c r="D43" s="105"/>
      <c r="E43" s="105"/>
      <c r="F43" s="105"/>
      <c r="G43" s="105"/>
      <c r="H43" s="105"/>
      <c r="I43" s="105"/>
      <c r="J43" s="105"/>
      <c r="K43" s="105"/>
      <c r="L43" s="105"/>
      <c r="M43" s="105"/>
      <c r="N43" s="106"/>
      <c r="O43" s="107"/>
      <c r="P43" s="108" t="str">
        <f>A43</f>
        <v>Salary, Wages or Tips</v>
      </c>
      <c r="Q43" s="109">
        <f>SUM(C43:N43)</f>
        <v>0</v>
      </c>
      <c r="R43" s="110">
        <f>MAX(C43:N43)</f>
        <v>0</v>
      </c>
      <c r="S43" s="111">
        <f t="shared" ref="S43:S50" si="7">Q43/12</f>
        <v>0</v>
      </c>
      <c r="T43" s="7"/>
    </row>
    <row r="44" spans="1:20" x14ac:dyDescent="0.25">
      <c r="A44" s="69" t="s">
        <v>1</v>
      </c>
      <c r="B44" s="70"/>
      <c r="C44" s="112"/>
      <c r="D44" s="112"/>
      <c r="E44" s="112"/>
      <c r="F44" s="112"/>
      <c r="G44" s="112"/>
      <c r="H44" s="112"/>
      <c r="I44" s="112"/>
      <c r="J44" s="112"/>
      <c r="K44" s="112"/>
      <c r="L44" s="112"/>
      <c r="M44" s="112"/>
      <c r="N44" s="113"/>
      <c r="O44" s="107"/>
      <c r="P44" s="108" t="str">
        <f t="shared" ref="P44:P50" si="8">A44</f>
        <v>Gifts</v>
      </c>
      <c r="Q44" s="114">
        <f t="shared" ref="Q44:Q50" si="9">SUM(C44:N44)</f>
        <v>0</v>
      </c>
      <c r="R44" s="115">
        <f t="shared" ref="R44:R50" si="10">MAX(C44:N44)</f>
        <v>0</v>
      </c>
      <c r="S44" s="116">
        <f t="shared" si="7"/>
        <v>0</v>
      </c>
      <c r="T44" s="7"/>
    </row>
    <row r="45" spans="1:20" x14ac:dyDescent="0.25">
      <c r="A45" s="69" t="s">
        <v>2</v>
      </c>
      <c r="B45" s="70"/>
      <c r="C45" s="112"/>
      <c r="D45" s="112"/>
      <c r="E45" s="112"/>
      <c r="F45" s="112"/>
      <c r="G45" s="112"/>
      <c r="H45" s="112"/>
      <c r="I45" s="112"/>
      <c r="J45" s="112"/>
      <c r="K45" s="112"/>
      <c r="L45" s="112"/>
      <c r="M45" s="112"/>
      <c r="N45" s="113"/>
      <c r="O45" s="107"/>
      <c r="P45" s="108" t="str">
        <f t="shared" si="8"/>
        <v>Tax Refunds</v>
      </c>
      <c r="Q45" s="114">
        <f t="shared" si="9"/>
        <v>0</v>
      </c>
      <c r="R45" s="115">
        <f t="shared" si="10"/>
        <v>0</v>
      </c>
      <c r="S45" s="116">
        <f t="shared" si="7"/>
        <v>0</v>
      </c>
      <c r="T45" s="7"/>
    </row>
    <row r="46" spans="1:20" x14ac:dyDescent="0.25">
      <c r="A46" s="69" t="s">
        <v>3</v>
      </c>
      <c r="B46" s="70"/>
      <c r="C46" s="112"/>
      <c r="D46" s="112"/>
      <c r="E46" s="112"/>
      <c r="F46" s="112"/>
      <c r="G46" s="112"/>
      <c r="H46" s="112"/>
      <c r="I46" s="112"/>
      <c r="J46" s="112"/>
      <c r="K46" s="112"/>
      <c r="L46" s="112"/>
      <c r="M46" s="112"/>
      <c r="N46" s="113"/>
      <c r="O46" s="107"/>
      <c r="P46" s="108" t="str">
        <f t="shared" si="8"/>
        <v>Bonuses</v>
      </c>
      <c r="Q46" s="114">
        <f t="shared" si="9"/>
        <v>0</v>
      </c>
      <c r="R46" s="115">
        <f t="shared" si="10"/>
        <v>0</v>
      </c>
      <c r="S46" s="116">
        <f t="shared" si="7"/>
        <v>0</v>
      </c>
      <c r="T46" s="7"/>
    </row>
    <row r="47" spans="1:20" x14ac:dyDescent="0.25">
      <c r="A47" s="69" t="s">
        <v>4</v>
      </c>
      <c r="B47" s="70"/>
      <c r="C47" s="112"/>
      <c r="D47" s="112"/>
      <c r="E47" s="112"/>
      <c r="F47" s="112"/>
      <c r="G47" s="112"/>
      <c r="H47" s="112"/>
      <c r="I47" s="112"/>
      <c r="J47" s="112"/>
      <c r="K47" s="112"/>
      <c r="L47" s="112"/>
      <c r="M47" s="112"/>
      <c r="N47" s="113"/>
      <c r="O47" s="107"/>
      <c r="P47" s="108" t="str">
        <f t="shared" si="8"/>
        <v>Other 1</v>
      </c>
      <c r="Q47" s="114">
        <f t="shared" si="9"/>
        <v>0</v>
      </c>
      <c r="R47" s="115">
        <f t="shared" si="10"/>
        <v>0</v>
      </c>
      <c r="S47" s="116">
        <f t="shared" si="7"/>
        <v>0</v>
      </c>
      <c r="T47" s="7"/>
    </row>
    <row r="48" spans="1:20" x14ac:dyDescent="0.25">
      <c r="A48" s="69" t="s">
        <v>25</v>
      </c>
      <c r="B48" s="70"/>
      <c r="C48" s="112"/>
      <c r="D48" s="112"/>
      <c r="E48" s="112"/>
      <c r="F48" s="112"/>
      <c r="G48" s="112"/>
      <c r="H48" s="112"/>
      <c r="I48" s="112"/>
      <c r="J48" s="112"/>
      <c r="K48" s="112"/>
      <c r="L48" s="112"/>
      <c r="M48" s="112"/>
      <c r="N48" s="113"/>
      <c r="O48" s="107"/>
      <c r="P48" s="108" t="str">
        <f t="shared" si="8"/>
        <v>Other 2</v>
      </c>
      <c r="Q48" s="114">
        <f t="shared" si="9"/>
        <v>0</v>
      </c>
      <c r="R48" s="115">
        <f t="shared" si="10"/>
        <v>0</v>
      </c>
      <c r="S48" s="116">
        <f t="shared" si="7"/>
        <v>0</v>
      </c>
      <c r="T48" s="7"/>
    </row>
    <row r="49" spans="1:20" x14ac:dyDescent="0.25">
      <c r="A49" s="69"/>
      <c r="B49" s="70"/>
      <c r="C49" s="112"/>
      <c r="D49" s="112"/>
      <c r="E49" s="112"/>
      <c r="F49" s="112"/>
      <c r="G49" s="112"/>
      <c r="H49" s="112"/>
      <c r="I49" s="112"/>
      <c r="J49" s="112"/>
      <c r="K49" s="112"/>
      <c r="L49" s="112"/>
      <c r="M49" s="112"/>
      <c r="N49" s="113"/>
      <c r="O49" s="107"/>
      <c r="P49" s="108">
        <f t="shared" si="8"/>
        <v>0</v>
      </c>
      <c r="Q49" s="114">
        <f t="shared" si="9"/>
        <v>0</v>
      </c>
      <c r="R49" s="115">
        <f t="shared" si="10"/>
        <v>0</v>
      </c>
      <c r="S49" s="116">
        <f t="shared" si="7"/>
        <v>0</v>
      </c>
      <c r="T49" s="7"/>
    </row>
    <row r="50" spans="1:20" x14ac:dyDescent="0.25">
      <c r="A50" s="69"/>
      <c r="B50" s="70"/>
      <c r="C50" s="117"/>
      <c r="D50" s="117"/>
      <c r="E50" s="117"/>
      <c r="F50" s="117"/>
      <c r="G50" s="117"/>
      <c r="H50" s="117"/>
      <c r="I50" s="117"/>
      <c r="J50" s="117"/>
      <c r="K50" s="117"/>
      <c r="L50" s="117"/>
      <c r="M50" s="117"/>
      <c r="N50" s="118"/>
      <c r="O50" s="107"/>
      <c r="P50" s="108">
        <f t="shared" si="8"/>
        <v>0</v>
      </c>
      <c r="Q50" s="119">
        <f t="shared" si="9"/>
        <v>0</v>
      </c>
      <c r="R50" s="120">
        <f t="shared" si="10"/>
        <v>0</v>
      </c>
      <c r="S50" s="121">
        <f t="shared" si="7"/>
        <v>0</v>
      </c>
      <c r="T50" s="7"/>
    </row>
    <row r="51" spans="1:20" ht="13.8" thickBot="1" x14ac:dyDescent="0.3">
      <c r="A51" s="76" t="s">
        <v>81</v>
      </c>
      <c r="B51" s="77"/>
      <c r="C51" s="122">
        <f t="shared" ref="C51:H51" si="11">SUM(C43:C50)</f>
        <v>0</v>
      </c>
      <c r="D51" s="122">
        <f t="shared" si="11"/>
        <v>0</v>
      </c>
      <c r="E51" s="122">
        <f t="shared" si="11"/>
        <v>0</v>
      </c>
      <c r="F51" s="122">
        <f t="shared" si="11"/>
        <v>0</v>
      </c>
      <c r="G51" s="122">
        <f t="shared" si="11"/>
        <v>0</v>
      </c>
      <c r="H51" s="122">
        <f t="shared" si="11"/>
        <v>0</v>
      </c>
      <c r="I51" s="122">
        <f t="shared" ref="I51:N51" si="12">SUM(I43:I50)</f>
        <v>0</v>
      </c>
      <c r="J51" s="122">
        <f t="shared" si="12"/>
        <v>0</v>
      </c>
      <c r="K51" s="122">
        <f t="shared" si="12"/>
        <v>0</v>
      </c>
      <c r="L51" s="122">
        <f t="shared" si="12"/>
        <v>0</v>
      </c>
      <c r="M51" s="122">
        <f t="shared" si="12"/>
        <v>0</v>
      </c>
      <c r="N51" s="123">
        <f t="shared" si="12"/>
        <v>0</v>
      </c>
      <c r="O51" s="107"/>
      <c r="P51" s="124" t="s">
        <v>80</v>
      </c>
      <c r="Q51" s="122">
        <f>SUM(Q43:Q50)</f>
        <v>0</v>
      </c>
      <c r="R51" s="122"/>
      <c r="S51" s="123">
        <f>SUM(S43:S50)</f>
        <v>0</v>
      </c>
      <c r="T51" s="7"/>
    </row>
    <row r="52" spans="1:20" ht="13.8" thickBot="1" x14ac:dyDescent="0.3">
      <c r="A52" s="5"/>
      <c r="B52" s="6"/>
      <c r="C52" s="107"/>
      <c r="D52" s="107"/>
      <c r="E52" s="107"/>
      <c r="F52" s="107"/>
      <c r="G52" s="107"/>
      <c r="H52" s="107"/>
      <c r="I52" s="107"/>
      <c r="J52" s="107"/>
      <c r="K52" s="107"/>
      <c r="L52" s="107"/>
      <c r="M52" s="107"/>
      <c r="N52" s="107"/>
      <c r="O52" s="107"/>
      <c r="P52" s="125"/>
      <c r="Q52" s="125"/>
      <c r="R52" s="125"/>
      <c r="S52" s="125"/>
      <c r="T52" s="7"/>
    </row>
    <row r="53" spans="1:20" s="32" customFormat="1" x14ac:dyDescent="0.25">
      <c r="A53" s="67" t="s">
        <v>26</v>
      </c>
      <c r="B53" s="68"/>
      <c r="C53" s="126" t="s">
        <v>6</v>
      </c>
      <c r="D53" s="126" t="s">
        <v>8</v>
      </c>
      <c r="E53" s="126" t="s">
        <v>7</v>
      </c>
      <c r="F53" s="126" t="s">
        <v>9</v>
      </c>
      <c r="G53" s="126" t="s">
        <v>10</v>
      </c>
      <c r="H53" s="126" t="s">
        <v>11</v>
      </c>
      <c r="I53" s="126" t="s">
        <v>12</v>
      </c>
      <c r="J53" s="126" t="s">
        <v>13</v>
      </c>
      <c r="K53" s="126" t="s">
        <v>14</v>
      </c>
      <c r="L53" s="126" t="s">
        <v>15</v>
      </c>
      <c r="M53" s="126" t="s">
        <v>16</v>
      </c>
      <c r="N53" s="127" t="s">
        <v>17</v>
      </c>
      <c r="O53" s="128"/>
      <c r="P53" s="129" t="s">
        <v>26</v>
      </c>
      <c r="Q53" s="130" t="s">
        <v>78</v>
      </c>
      <c r="R53" s="131" t="s">
        <v>86</v>
      </c>
      <c r="S53" s="132" t="s">
        <v>76</v>
      </c>
      <c r="T53" s="31"/>
    </row>
    <row r="54" spans="1:20" x14ac:dyDescent="0.25">
      <c r="A54" s="69" t="s">
        <v>71</v>
      </c>
      <c r="B54" s="70"/>
      <c r="C54" s="133"/>
      <c r="D54" s="133"/>
      <c r="E54" s="133"/>
      <c r="F54" s="133"/>
      <c r="G54" s="133"/>
      <c r="H54" s="133"/>
      <c r="I54" s="133"/>
      <c r="J54" s="133"/>
      <c r="K54" s="133"/>
      <c r="L54" s="133"/>
      <c r="M54" s="133"/>
      <c r="N54" s="134"/>
      <c r="O54" s="107"/>
      <c r="P54" s="135" t="str">
        <f>A54</f>
        <v>Mortgage / Rent</v>
      </c>
      <c r="Q54" s="109">
        <f>SUM(C54:N54)</f>
        <v>0</v>
      </c>
      <c r="R54" s="110">
        <f>MAX(C54:N54)</f>
        <v>0</v>
      </c>
      <c r="S54" s="111">
        <f t="shared" ref="S54:S69" si="13">Q54/12</f>
        <v>0</v>
      </c>
      <c r="T54" s="7"/>
    </row>
    <row r="55" spans="1:20" x14ac:dyDescent="0.25">
      <c r="A55" s="69" t="s">
        <v>72</v>
      </c>
      <c r="B55" s="70"/>
      <c r="C55" s="136"/>
      <c r="D55" s="136"/>
      <c r="E55" s="136"/>
      <c r="F55" s="136"/>
      <c r="G55" s="136"/>
      <c r="H55" s="136"/>
      <c r="I55" s="136"/>
      <c r="J55" s="136"/>
      <c r="K55" s="136"/>
      <c r="L55" s="136"/>
      <c r="M55" s="136"/>
      <c r="N55" s="137"/>
      <c r="O55" s="107"/>
      <c r="P55" s="108" t="str">
        <f>A55</f>
        <v>Electricity / Power</v>
      </c>
      <c r="Q55" s="114">
        <f t="shared" ref="Q55:Q69" si="14">SUM(C55:N55)</f>
        <v>0</v>
      </c>
      <c r="R55" s="115">
        <f t="shared" ref="R55:R68" si="15">MAX(C55:N55)</f>
        <v>0</v>
      </c>
      <c r="S55" s="116">
        <f t="shared" si="13"/>
        <v>0</v>
      </c>
      <c r="T55" s="7"/>
    </row>
    <row r="56" spans="1:20" x14ac:dyDescent="0.25">
      <c r="A56" s="69" t="s">
        <v>18</v>
      </c>
      <c r="B56" s="70"/>
      <c r="C56" s="136"/>
      <c r="D56" s="136"/>
      <c r="E56" s="136"/>
      <c r="F56" s="136"/>
      <c r="G56" s="136"/>
      <c r="H56" s="136"/>
      <c r="I56" s="136"/>
      <c r="J56" s="136"/>
      <c r="K56" s="136"/>
      <c r="L56" s="136"/>
      <c r="M56" s="136"/>
      <c r="N56" s="137"/>
      <c r="O56" s="107"/>
      <c r="P56" s="108" t="str">
        <f t="shared" ref="P56:P68" si="16">A56</f>
        <v>Phone</v>
      </c>
      <c r="Q56" s="114">
        <f t="shared" si="14"/>
        <v>0</v>
      </c>
      <c r="R56" s="115">
        <f t="shared" si="15"/>
        <v>0</v>
      </c>
      <c r="S56" s="116">
        <f t="shared" si="13"/>
        <v>0</v>
      </c>
      <c r="T56" s="7"/>
    </row>
    <row r="57" spans="1:20" x14ac:dyDescent="0.25">
      <c r="A57" s="69" t="s">
        <v>19</v>
      </c>
      <c r="B57" s="70"/>
      <c r="C57" s="136"/>
      <c r="D57" s="136"/>
      <c r="E57" s="136"/>
      <c r="F57" s="136"/>
      <c r="G57" s="136"/>
      <c r="H57" s="136"/>
      <c r="I57" s="136"/>
      <c r="J57" s="136"/>
      <c r="K57" s="136"/>
      <c r="L57" s="136"/>
      <c r="M57" s="136"/>
      <c r="N57" s="137"/>
      <c r="O57" s="107"/>
      <c r="P57" s="108" t="str">
        <f t="shared" si="16"/>
        <v>Gas</v>
      </c>
      <c r="Q57" s="114">
        <f t="shared" si="14"/>
        <v>0</v>
      </c>
      <c r="R57" s="115">
        <f t="shared" si="15"/>
        <v>0</v>
      </c>
      <c r="S57" s="116">
        <f t="shared" si="13"/>
        <v>0</v>
      </c>
      <c r="T57" s="7"/>
    </row>
    <row r="58" spans="1:20" x14ac:dyDescent="0.25">
      <c r="A58" s="69" t="s">
        <v>20</v>
      </c>
      <c r="B58" s="70"/>
      <c r="C58" s="136"/>
      <c r="D58" s="136"/>
      <c r="E58" s="136"/>
      <c r="F58" s="136"/>
      <c r="G58" s="136"/>
      <c r="H58" s="136"/>
      <c r="I58" s="136"/>
      <c r="J58" s="136"/>
      <c r="K58" s="136"/>
      <c r="L58" s="136"/>
      <c r="M58" s="136"/>
      <c r="N58" s="137"/>
      <c r="O58" s="107"/>
      <c r="P58" s="108" t="str">
        <f t="shared" si="16"/>
        <v>Water</v>
      </c>
      <c r="Q58" s="114">
        <f t="shared" si="14"/>
        <v>0</v>
      </c>
      <c r="R58" s="115">
        <f t="shared" si="15"/>
        <v>0</v>
      </c>
      <c r="S58" s="116">
        <f t="shared" si="13"/>
        <v>0</v>
      </c>
      <c r="T58" s="7"/>
    </row>
    <row r="59" spans="1:20" x14ac:dyDescent="0.25">
      <c r="A59" s="69" t="s">
        <v>21</v>
      </c>
      <c r="B59" s="70"/>
      <c r="C59" s="136"/>
      <c r="D59" s="136"/>
      <c r="E59" s="136"/>
      <c r="F59" s="136"/>
      <c r="G59" s="136"/>
      <c r="H59" s="136"/>
      <c r="I59" s="136"/>
      <c r="J59" s="136"/>
      <c r="K59" s="136"/>
      <c r="L59" s="136"/>
      <c r="M59" s="136"/>
      <c r="N59" s="137"/>
      <c r="O59" s="107"/>
      <c r="P59" s="108" t="str">
        <f t="shared" si="16"/>
        <v>Cable</v>
      </c>
      <c r="Q59" s="114">
        <f t="shared" si="14"/>
        <v>0</v>
      </c>
      <c r="R59" s="115">
        <f t="shared" si="15"/>
        <v>0</v>
      </c>
      <c r="S59" s="116">
        <f t="shared" si="13"/>
        <v>0</v>
      </c>
      <c r="T59" s="7"/>
    </row>
    <row r="60" spans="1:20" x14ac:dyDescent="0.25">
      <c r="A60" s="69" t="s">
        <v>22</v>
      </c>
      <c r="B60" s="70"/>
      <c r="C60" s="136"/>
      <c r="D60" s="136"/>
      <c r="E60" s="136"/>
      <c r="F60" s="136"/>
      <c r="G60" s="136"/>
      <c r="H60" s="136"/>
      <c r="I60" s="136"/>
      <c r="J60" s="136"/>
      <c r="K60" s="136"/>
      <c r="L60" s="136"/>
      <c r="M60" s="136"/>
      <c r="N60" s="137"/>
      <c r="O60" s="107"/>
      <c r="P60" s="108" t="str">
        <f t="shared" si="16"/>
        <v>Internet</v>
      </c>
      <c r="Q60" s="114">
        <f t="shared" si="14"/>
        <v>0</v>
      </c>
      <c r="R60" s="115">
        <f t="shared" si="15"/>
        <v>0</v>
      </c>
      <c r="S60" s="116">
        <f t="shared" si="13"/>
        <v>0</v>
      </c>
      <c r="T60" s="7"/>
    </row>
    <row r="61" spans="1:20" x14ac:dyDescent="0.25">
      <c r="A61" s="69" t="s">
        <v>23</v>
      </c>
      <c r="B61" s="70"/>
      <c r="C61" s="136"/>
      <c r="D61" s="136"/>
      <c r="E61" s="136"/>
      <c r="F61" s="136"/>
      <c r="G61" s="136"/>
      <c r="H61" s="136"/>
      <c r="I61" s="136"/>
      <c r="J61" s="136"/>
      <c r="K61" s="136"/>
      <c r="L61" s="136"/>
      <c r="M61" s="136"/>
      <c r="N61" s="137"/>
      <c r="O61" s="107"/>
      <c r="P61" s="108" t="str">
        <f t="shared" si="16"/>
        <v>Lawn/Garden</v>
      </c>
      <c r="Q61" s="114">
        <f t="shared" si="14"/>
        <v>0</v>
      </c>
      <c r="R61" s="115">
        <f t="shared" si="15"/>
        <v>0</v>
      </c>
      <c r="S61" s="116">
        <f t="shared" si="13"/>
        <v>0</v>
      </c>
      <c r="T61" s="7"/>
    </row>
    <row r="62" spans="1:20" x14ac:dyDescent="0.25">
      <c r="A62" s="69" t="s">
        <v>24</v>
      </c>
      <c r="B62" s="70"/>
      <c r="C62" s="136"/>
      <c r="D62" s="136"/>
      <c r="E62" s="136"/>
      <c r="F62" s="136"/>
      <c r="G62" s="136"/>
      <c r="H62" s="136"/>
      <c r="I62" s="136"/>
      <c r="J62" s="136"/>
      <c r="K62" s="136"/>
      <c r="L62" s="136"/>
      <c r="M62" s="136"/>
      <c r="N62" s="137"/>
      <c r="O62" s="107"/>
      <c r="P62" s="108" t="str">
        <f t="shared" si="16"/>
        <v>Pool</v>
      </c>
      <c r="Q62" s="114">
        <f t="shared" si="14"/>
        <v>0</v>
      </c>
      <c r="R62" s="115">
        <f t="shared" si="15"/>
        <v>0</v>
      </c>
      <c r="S62" s="116">
        <f t="shared" si="13"/>
        <v>0</v>
      </c>
      <c r="T62" s="7"/>
    </row>
    <row r="63" spans="1:20" x14ac:dyDescent="0.25">
      <c r="A63" s="69" t="s">
        <v>92</v>
      </c>
      <c r="B63" s="70"/>
      <c r="C63" s="136"/>
      <c r="D63" s="136"/>
      <c r="E63" s="136"/>
      <c r="F63" s="136"/>
      <c r="G63" s="136"/>
      <c r="H63" s="136"/>
      <c r="I63" s="136"/>
      <c r="J63" s="136"/>
      <c r="K63" s="136"/>
      <c r="L63" s="136"/>
      <c r="M63" s="136"/>
      <c r="N63" s="137"/>
      <c r="O63" s="107"/>
      <c r="P63" s="108" t="str">
        <f t="shared" si="16"/>
        <v>Waste Removal</v>
      </c>
      <c r="Q63" s="114">
        <f t="shared" si="14"/>
        <v>0</v>
      </c>
      <c r="R63" s="115">
        <f t="shared" si="15"/>
        <v>0</v>
      </c>
      <c r="S63" s="116">
        <f t="shared" si="13"/>
        <v>0</v>
      </c>
      <c r="T63" s="7"/>
    </row>
    <row r="64" spans="1:20" x14ac:dyDescent="0.25">
      <c r="A64" s="69" t="s">
        <v>73</v>
      </c>
      <c r="B64" s="70"/>
      <c r="C64" s="136"/>
      <c r="D64" s="136"/>
      <c r="E64" s="136"/>
      <c r="F64" s="136"/>
      <c r="G64" s="136"/>
      <c r="H64" s="136"/>
      <c r="I64" s="136"/>
      <c r="J64" s="136"/>
      <c r="K64" s="136"/>
      <c r="L64" s="136"/>
      <c r="M64" s="136"/>
      <c r="N64" s="137"/>
      <c r="O64" s="107"/>
      <c r="P64" s="108" t="str">
        <f t="shared" si="16"/>
        <v>Other Utility</v>
      </c>
      <c r="Q64" s="114">
        <f t="shared" si="14"/>
        <v>0</v>
      </c>
      <c r="R64" s="115">
        <f t="shared" si="15"/>
        <v>0</v>
      </c>
      <c r="S64" s="116">
        <f t="shared" si="13"/>
        <v>0</v>
      </c>
      <c r="T64" s="7"/>
    </row>
    <row r="65" spans="1:20" x14ac:dyDescent="0.25">
      <c r="A65" s="69" t="s">
        <v>4</v>
      </c>
      <c r="B65" s="70"/>
      <c r="C65" s="136"/>
      <c r="D65" s="136"/>
      <c r="E65" s="136"/>
      <c r="F65" s="136"/>
      <c r="G65" s="136"/>
      <c r="H65" s="136"/>
      <c r="I65" s="136"/>
      <c r="J65" s="136"/>
      <c r="K65" s="136"/>
      <c r="L65" s="136"/>
      <c r="M65" s="136"/>
      <c r="N65" s="137"/>
      <c r="O65" s="107"/>
      <c r="P65" s="108" t="str">
        <f t="shared" si="16"/>
        <v>Other 1</v>
      </c>
      <c r="Q65" s="114">
        <f t="shared" si="14"/>
        <v>0</v>
      </c>
      <c r="R65" s="115">
        <f t="shared" si="15"/>
        <v>0</v>
      </c>
      <c r="S65" s="116">
        <f t="shared" si="13"/>
        <v>0</v>
      </c>
      <c r="T65" s="7"/>
    </row>
    <row r="66" spans="1:20" x14ac:dyDescent="0.25">
      <c r="A66" s="69" t="s">
        <v>25</v>
      </c>
      <c r="B66" s="70"/>
      <c r="C66" s="136"/>
      <c r="D66" s="136"/>
      <c r="E66" s="136"/>
      <c r="F66" s="136"/>
      <c r="G66" s="136"/>
      <c r="H66" s="136"/>
      <c r="I66" s="136"/>
      <c r="J66" s="136"/>
      <c r="K66" s="136"/>
      <c r="L66" s="136"/>
      <c r="M66" s="136"/>
      <c r="N66" s="137"/>
      <c r="O66" s="107"/>
      <c r="P66" s="108" t="str">
        <f t="shared" si="16"/>
        <v>Other 2</v>
      </c>
      <c r="Q66" s="114">
        <f t="shared" si="14"/>
        <v>0</v>
      </c>
      <c r="R66" s="115">
        <f t="shared" si="15"/>
        <v>0</v>
      </c>
      <c r="S66" s="116">
        <f t="shared" si="13"/>
        <v>0</v>
      </c>
      <c r="T66" s="7"/>
    </row>
    <row r="67" spans="1:20" x14ac:dyDescent="0.25">
      <c r="A67" s="69"/>
      <c r="B67" s="70"/>
      <c r="C67" s="136"/>
      <c r="D67" s="136"/>
      <c r="E67" s="136"/>
      <c r="F67" s="136"/>
      <c r="G67" s="136"/>
      <c r="H67" s="136"/>
      <c r="I67" s="136"/>
      <c r="J67" s="136"/>
      <c r="K67" s="136"/>
      <c r="L67" s="136"/>
      <c r="M67" s="136"/>
      <c r="N67" s="137"/>
      <c r="O67" s="107"/>
      <c r="P67" s="108">
        <f t="shared" si="16"/>
        <v>0</v>
      </c>
      <c r="Q67" s="114">
        <f t="shared" si="14"/>
        <v>0</v>
      </c>
      <c r="R67" s="115">
        <f t="shared" si="15"/>
        <v>0</v>
      </c>
      <c r="S67" s="116">
        <f t="shared" si="13"/>
        <v>0</v>
      </c>
      <c r="T67" s="7"/>
    </row>
    <row r="68" spans="1:20" x14ac:dyDescent="0.25">
      <c r="A68" s="69"/>
      <c r="B68" s="70"/>
      <c r="C68" s="138"/>
      <c r="D68" s="138"/>
      <c r="E68" s="138"/>
      <c r="F68" s="138"/>
      <c r="G68" s="138"/>
      <c r="H68" s="138"/>
      <c r="I68" s="138"/>
      <c r="J68" s="138"/>
      <c r="K68" s="138"/>
      <c r="L68" s="138"/>
      <c r="M68" s="138"/>
      <c r="N68" s="139"/>
      <c r="O68" s="107"/>
      <c r="P68" s="108">
        <f t="shared" si="16"/>
        <v>0</v>
      </c>
      <c r="Q68" s="119">
        <f t="shared" si="14"/>
        <v>0</v>
      </c>
      <c r="R68" s="120">
        <f t="shared" si="15"/>
        <v>0</v>
      </c>
      <c r="S68" s="121">
        <f t="shared" si="13"/>
        <v>0</v>
      </c>
      <c r="T68" s="7"/>
    </row>
    <row r="69" spans="1:20" ht="13.8" thickBot="1" x14ac:dyDescent="0.3">
      <c r="A69" s="78" t="s">
        <v>58</v>
      </c>
      <c r="B69" s="79"/>
      <c r="C69" s="122">
        <f t="shared" ref="C69:E69" si="17">SUM(C54:C68)</f>
        <v>0</v>
      </c>
      <c r="D69" s="122">
        <f t="shared" si="17"/>
        <v>0</v>
      </c>
      <c r="E69" s="122">
        <f t="shared" si="17"/>
        <v>0</v>
      </c>
      <c r="F69" s="122">
        <f t="shared" ref="F69:N69" si="18">SUM(F54:F68)</f>
        <v>0</v>
      </c>
      <c r="G69" s="122">
        <f t="shared" si="18"/>
        <v>0</v>
      </c>
      <c r="H69" s="122">
        <f t="shared" si="18"/>
        <v>0</v>
      </c>
      <c r="I69" s="122">
        <f t="shared" si="18"/>
        <v>0</v>
      </c>
      <c r="J69" s="122">
        <f t="shared" si="18"/>
        <v>0</v>
      </c>
      <c r="K69" s="122">
        <f t="shared" si="18"/>
        <v>0</v>
      </c>
      <c r="L69" s="122">
        <f t="shared" si="18"/>
        <v>0</v>
      </c>
      <c r="M69" s="122">
        <f t="shared" si="18"/>
        <v>0</v>
      </c>
      <c r="N69" s="123">
        <f t="shared" si="18"/>
        <v>0</v>
      </c>
      <c r="O69" s="107"/>
      <c r="P69" s="140" t="s">
        <v>77</v>
      </c>
      <c r="Q69" s="122">
        <f t="shared" si="14"/>
        <v>0</v>
      </c>
      <c r="R69" s="122"/>
      <c r="S69" s="123">
        <f t="shared" si="13"/>
        <v>0</v>
      </c>
      <c r="T69" s="7"/>
    </row>
    <row r="70" spans="1:20" ht="13.8" thickBot="1" x14ac:dyDescent="0.3">
      <c r="A70" s="5"/>
      <c r="B70" s="6"/>
      <c r="C70" s="107"/>
      <c r="D70" s="107"/>
      <c r="E70" s="107"/>
      <c r="F70" s="107"/>
      <c r="G70" s="107"/>
      <c r="H70" s="107"/>
      <c r="I70" s="107"/>
      <c r="J70" s="107"/>
      <c r="K70" s="107"/>
      <c r="L70" s="107"/>
      <c r="M70" s="107"/>
      <c r="N70" s="107"/>
      <c r="O70" s="107"/>
      <c r="P70" s="125"/>
      <c r="Q70" s="125"/>
      <c r="R70" s="125"/>
      <c r="S70" s="125"/>
      <c r="T70" s="7"/>
    </row>
    <row r="71" spans="1:20" s="32" customFormat="1" x14ac:dyDescent="0.25">
      <c r="A71" s="67" t="s">
        <v>43</v>
      </c>
      <c r="B71" s="68"/>
      <c r="C71" s="126" t="s">
        <v>6</v>
      </c>
      <c r="D71" s="126" t="s">
        <v>8</v>
      </c>
      <c r="E71" s="126" t="s">
        <v>7</v>
      </c>
      <c r="F71" s="126" t="s">
        <v>9</v>
      </c>
      <c r="G71" s="126" t="s">
        <v>10</v>
      </c>
      <c r="H71" s="126" t="s">
        <v>11</v>
      </c>
      <c r="I71" s="126" t="s">
        <v>12</v>
      </c>
      <c r="J71" s="126" t="s">
        <v>13</v>
      </c>
      <c r="K71" s="126" t="s">
        <v>14</v>
      </c>
      <c r="L71" s="126" t="s">
        <v>15</v>
      </c>
      <c r="M71" s="126" t="s">
        <v>16</v>
      </c>
      <c r="N71" s="127" t="s">
        <v>17</v>
      </c>
      <c r="O71" s="128"/>
      <c r="P71" s="129" t="s">
        <v>79</v>
      </c>
      <c r="Q71" s="130" t="s">
        <v>75</v>
      </c>
      <c r="R71" s="131" t="s">
        <v>86</v>
      </c>
      <c r="S71" s="132" t="s">
        <v>76</v>
      </c>
      <c r="T71" s="31"/>
    </row>
    <row r="72" spans="1:20" x14ac:dyDescent="0.25">
      <c r="A72" s="69" t="s">
        <v>47</v>
      </c>
      <c r="B72" s="70"/>
      <c r="C72" s="133"/>
      <c r="D72" s="133"/>
      <c r="E72" s="133"/>
      <c r="F72" s="133"/>
      <c r="G72" s="133"/>
      <c r="H72" s="133"/>
      <c r="I72" s="133"/>
      <c r="J72" s="133"/>
      <c r="K72" s="133"/>
      <c r="L72" s="133"/>
      <c r="M72" s="133"/>
      <c r="N72" s="134"/>
      <c r="O72" s="107"/>
      <c r="P72" s="135" t="str">
        <f>A72</f>
        <v>Credit Card 1</v>
      </c>
      <c r="Q72" s="109">
        <f>SUM(C72:N72)</f>
        <v>0</v>
      </c>
      <c r="R72" s="110">
        <f>MAX(C72:N72)</f>
        <v>0</v>
      </c>
      <c r="S72" s="111">
        <f>Q72/12</f>
        <v>0</v>
      </c>
      <c r="T72" s="7"/>
    </row>
    <row r="73" spans="1:20" x14ac:dyDescent="0.25">
      <c r="A73" s="69" t="s">
        <v>48</v>
      </c>
      <c r="B73" s="70"/>
      <c r="C73" s="136"/>
      <c r="D73" s="136"/>
      <c r="E73" s="136"/>
      <c r="F73" s="136"/>
      <c r="G73" s="136"/>
      <c r="H73" s="136"/>
      <c r="I73" s="136"/>
      <c r="J73" s="136"/>
      <c r="K73" s="136"/>
      <c r="L73" s="136"/>
      <c r="M73" s="136"/>
      <c r="N73" s="137"/>
      <c r="O73" s="107"/>
      <c r="P73" s="108" t="str">
        <f>A73</f>
        <v>Credit Card 2</v>
      </c>
      <c r="Q73" s="114">
        <f t="shared" ref="Q73:Q83" si="19">SUM(C73:N73)</f>
        <v>0</v>
      </c>
      <c r="R73" s="115">
        <f t="shared" ref="R73:R82" si="20">MAX(C73:N73)</f>
        <v>0</v>
      </c>
      <c r="S73" s="116">
        <f t="shared" ref="S73:S83" si="21">Q73/12</f>
        <v>0</v>
      </c>
      <c r="T73" s="7"/>
    </row>
    <row r="74" spans="1:20" x14ac:dyDescent="0.25">
      <c r="A74" s="69" t="s">
        <v>49</v>
      </c>
      <c r="B74" s="70"/>
      <c r="C74" s="136"/>
      <c r="D74" s="136"/>
      <c r="E74" s="136"/>
      <c r="F74" s="136"/>
      <c r="G74" s="136"/>
      <c r="H74" s="136"/>
      <c r="I74" s="136"/>
      <c r="J74" s="136"/>
      <c r="K74" s="136"/>
      <c r="L74" s="136"/>
      <c r="M74" s="136"/>
      <c r="N74" s="137"/>
      <c r="O74" s="107"/>
      <c r="P74" s="108" t="str">
        <f t="shared" ref="P74:P82" si="22">A74</f>
        <v>Credit Card 3</v>
      </c>
      <c r="Q74" s="114">
        <f t="shared" si="19"/>
        <v>0</v>
      </c>
      <c r="R74" s="115">
        <f t="shared" si="20"/>
        <v>0</v>
      </c>
      <c r="S74" s="116">
        <f t="shared" si="21"/>
        <v>0</v>
      </c>
      <c r="T74" s="7"/>
    </row>
    <row r="75" spans="1:20" x14ac:dyDescent="0.25">
      <c r="A75" s="69" t="s">
        <v>50</v>
      </c>
      <c r="B75" s="70"/>
      <c r="C75" s="136"/>
      <c r="D75" s="136"/>
      <c r="E75" s="136"/>
      <c r="F75" s="136"/>
      <c r="G75" s="136"/>
      <c r="H75" s="136"/>
      <c r="I75" s="136"/>
      <c r="J75" s="136"/>
      <c r="K75" s="136"/>
      <c r="L75" s="136"/>
      <c r="M75" s="136"/>
      <c r="N75" s="137"/>
      <c r="O75" s="107"/>
      <c r="P75" s="108" t="str">
        <f t="shared" si="22"/>
        <v>Credit Card 4</v>
      </c>
      <c r="Q75" s="114">
        <f t="shared" si="19"/>
        <v>0</v>
      </c>
      <c r="R75" s="115">
        <f t="shared" si="20"/>
        <v>0</v>
      </c>
      <c r="S75" s="116">
        <f t="shared" si="21"/>
        <v>0</v>
      </c>
      <c r="T75" s="7"/>
    </row>
    <row r="76" spans="1:20" x14ac:dyDescent="0.25">
      <c r="A76" s="69" t="s">
        <v>46</v>
      </c>
      <c r="B76" s="70"/>
      <c r="C76" s="136"/>
      <c r="D76" s="136"/>
      <c r="E76" s="136"/>
      <c r="F76" s="136"/>
      <c r="G76" s="136"/>
      <c r="H76" s="136"/>
      <c r="I76" s="136"/>
      <c r="J76" s="136"/>
      <c r="K76" s="136"/>
      <c r="L76" s="136"/>
      <c r="M76" s="136"/>
      <c r="N76" s="137"/>
      <c r="O76" s="107"/>
      <c r="P76" s="108" t="str">
        <f t="shared" si="22"/>
        <v>Student Loans</v>
      </c>
      <c r="Q76" s="114">
        <f t="shared" si="19"/>
        <v>0</v>
      </c>
      <c r="R76" s="115">
        <f t="shared" si="20"/>
        <v>0</v>
      </c>
      <c r="S76" s="116">
        <f t="shared" si="21"/>
        <v>0</v>
      </c>
      <c r="T76" s="7"/>
    </row>
    <row r="77" spans="1:20" x14ac:dyDescent="0.25">
      <c r="A77" s="69" t="s">
        <v>44</v>
      </c>
      <c r="B77" s="70"/>
      <c r="C77" s="136"/>
      <c r="D77" s="136"/>
      <c r="E77" s="136"/>
      <c r="F77" s="136"/>
      <c r="G77" s="136"/>
      <c r="H77" s="136"/>
      <c r="I77" s="136"/>
      <c r="J77" s="136"/>
      <c r="K77" s="136"/>
      <c r="L77" s="136"/>
      <c r="M77" s="136"/>
      <c r="N77" s="137"/>
      <c r="O77" s="107"/>
      <c r="P77" s="108" t="str">
        <f t="shared" si="22"/>
        <v>Personal Loans</v>
      </c>
      <c r="Q77" s="114">
        <f t="shared" si="19"/>
        <v>0</v>
      </c>
      <c r="R77" s="115">
        <f t="shared" si="20"/>
        <v>0</v>
      </c>
      <c r="S77" s="116">
        <f t="shared" si="21"/>
        <v>0</v>
      </c>
      <c r="T77" s="7"/>
    </row>
    <row r="78" spans="1:20" x14ac:dyDescent="0.25">
      <c r="A78" s="69" t="s">
        <v>45</v>
      </c>
      <c r="B78" s="70"/>
      <c r="C78" s="136"/>
      <c r="D78" s="136"/>
      <c r="E78" s="136"/>
      <c r="F78" s="136"/>
      <c r="G78" s="136"/>
      <c r="H78" s="136"/>
      <c r="I78" s="136"/>
      <c r="J78" s="136"/>
      <c r="K78" s="136"/>
      <c r="L78" s="136"/>
      <c r="M78" s="136"/>
      <c r="N78" s="137"/>
      <c r="O78" s="107"/>
      <c r="P78" s="108" t="str">
        <f t="shared" si="22"/>
        <v>Other Loans</v>
      </c>
      <c r="Q78" s="114">
        <f t="shared" si="19"/>
        <v>0</v>
      </c>
      <c r="R78" s="115">
        <f t="shared" si="20"/>
        <v>0</v>
      </c>
      <c r="S78" s="116">
        <f t="shared" si="21"/>
        <v>0</v>
      </c>
      <c r="T78" s="7"/>
    </row>
    <row r="79" spans="1:20" x14ac:dyDescent="0.25">
      <c r="A79" s="69" t="s">
        <v>4</v>
      </c>
      <c r="B79" s="70"/>
      <c r="C79" s="136"/>
      <c r="D79" s="136"/>
      <c r="E79" s="136"/>
      <c r="F79" s="136"/>
      <c r="G79" s="136"/>
      <c r="H79" s="136"/>
      <c r="I79" s="136"/>
      <c r="J79" s="136"/>
      <c r="K79" s="136"/>
      <c r="L79" s="136"/>
      <c r="M79" s="136"/>
      <c r="N79" s="137"/>
      <c r="O79" s="107"/>
      <c r="P79" s="108" t="str">
        <f t="shared" si="22"/>
        <v>Other 1</v>
      </c>
      <c r="Q79" s="114">
        <f t="shared" si="19"/>
        <v>0</v>
      </c>
      <c r="R79" s="115">
        <f t="shared" si="20"/>
        <v>0</v>
      </c>
      <c r="S79" s="116">
        <f t="shared" si="21"/>
        <v>0</v>
      </c>
      <c r="T79" s="7"/>
    </row>
    <row r="80" spans="1:20" x14ac:dyDescent="0.25">
      <c r="A80" s="69" t="s">
        <v>25</v>
      </c>
      <c r="B80" s="70"/>
      <c r="C80" s="136"/>
      <c r="D80" s="136"/>
      <c r="E80" s="136"/>
      <c r="F80" s="136"/>
      <c r="G80" s="136"/>
      <c r="H80" s="136"/>
      <c r="I80" s="136"/>
      <c r="J80" s="136"/>
      <c r="K80" s="136"/>
      <c r="L80" s="136"/>
      <c r="M80" s="136"/>
      <c r="N80" s="137"/>
      <c r="O80" s="107"/>
      <c r="P80" s="108" t="str">
        <f t="shared" si="22"/>
        <v>Other 2</v>
      </c>
      <c r="Q80" s="114">
        <f t="shared" si="19"/>
        <v>0</v>
      </c>
      <c r="R80" s="115">
        <f t="shared" si="20"/>
        <v>0</v>
      </c>
      <c r="S80" s="116">
        <f t="shared" si="21"/>
        <v>0</v>
      </c>
      <c r="T80" s="7"/>
    </row>
    <row r="81" spans="1:20" x14ac:dyDescent="0.25">
      <c r="A81" s="69"/>
      <c r="B81" s="70"/>
      <c r="C81" s="136"/>
      <c r="D81" s="136"/>
      <c r="E81" s="136"/>
      <c r="F81" s="136"/>
      <c r="G81" s="136"/>
      <c r="H81" s="136"/>
      <c r="I81" s="136"/>
      <c r="J81" s="136"/>
      <c r="K81" s="136"/>
      <c r="L81" s="136"/>
      <c r="M81" s="136"/>
      <c r="N81" s="137"/>
      <c r="O81" s="107"/>
      <c r="P81" s="108">
        <f t="shared" si="22"/>
        <v>0</v>
      </c>
      <c r="Q81" s="114">
        <f t="shared" si="19"/>
        <v>0</v>
      </c>
      <c r="R81" s="115">
        <f t="shared" si="20"/>
        <v>0</v>
      </c>
      <c r="S81" s="116">
        <f t="shared" si="21"/>
        <v>0</v>
      </c>
      <c r="T81" s="7"/>
    </row>
    <row r="82" spans="1:20" x14ac:dyDescent="0.25">
      <c r="A82" s="69"/>
      <c r="B82" s="70"/>
      <c r="C82" s="138"/>
      <c r="D82" s="138"/>
      <c r="E82" s="138"/>
      <c r="F82" s="138"/>
      <c r="G82" s="138"/>
      <c r="H82" s="138"/>
      <c r="I82" s="138"/>
      <c r="J82" s="138"/>
      <c r="K82" s="138"/>
      <c r="L82" s="138"/>
      <c r="M82" s="138"/>
      <c r="N82" s="139"/>
      <c r="O82" s="107"/>
      <c r="P82" s="108">
        <f t="shared" si="22"/>
        <v>0</v>
      </c>
      <c r="Q82" s="119">
        <f t="shared" si="19"/>
        <v>0</v>
      </c>
      <c r="R82" s="120">
        <f t="shared" si="20"/>
        <v>0</v>
      </c>
      <c r="S82" s="121">
        <f t="shared" si="21"/>
        <v>0</v>
      </c>
      <c r="T82" s="7"/>
    </row>
    <row r="83" spans="1:20" ht="13.8" thickBot="1" x14ac:dyDescent="0.3">
      <c r="A83" s="78" t="s">
        <v>57</v>
      </c>
      <c r="B83" s="79"/>
      <c r="C83" s="122">
        <f>SUM(C72:C82)</f>
        <v>0</v>
      </c>
      <c r="D83" s="122">
        <f t="shared" ref="D83" si="23">SUM(D72:D82)</f>
        <v>0</v>
      </c>
      <c r="E83" s="122">
        <f t="shared" ref="E83" si="24">SUM(E72:E82)</f>
        <v>0</v>
      </c>
      <c r="F83" s="122">
        <f t="shared" ref="F83" si="25">SUM(F72:F82)</f>
        <v>0</v>
      </c>
      <c r="G83" s="122">
        <f t="shared" ref="G83" si="26">SUM(G72:G82)</f>
        <v>0</v>
      </c>
      <c r="H83" s="122">
        <f t="shared" ref="H83" si="27">SUM(H72:H82)</f>
        <v>0</v>
      </c>
      <c r="I83" s="122">
        <f t="shared" ref="I83" si="28">SUM(I72:I82)</f>
        <v>0</v>
      </c>
      <c r="J83" s="122">
        <f t="shared" ref="J83" si="29">SUM(J72:J82)</f>
        <v>0</v>
      </c>
      <c r="K83" s="122">
        <f t="shared" ref="K83" si="30">SUM(K72:K82)</f>
        <v>0</v>
      </c>
      <c r="L83" s="122">
        <f t="shared" ref="L83" si="31">SUM(L72:L82)</f>
        <v>0</v>
      </c>
      <c r="M83" s="122">
        <f t="shared" ref="M83" si="32">SUM(M72:M82)</f>
        <v>0</v>
      </c>
      <c r="N83" s="123">
        <f t="shared" ref="N83" si="33">SUM(N72:N82)</f>
        <v>0</v>
      </c>
      <c r="O83" s="107"/>
      <c r="P83" s="140" t="s">
        <v>80</v>
      </c>
      <c r="Q83" s="122">
        <f t="shared" si="19"/>
        <v>0</v>
      </c>
      <c r="R83" s="122"/>
      <c r="S83" s="123">
        <f t="shared" si="21"/>
        <v>0</v>
      </c>
      <c r="T83" s="7"/>
    </row>
    <row r="84" spans="1:20" ht="13.8" thickBot="1" x14ac:dyDescent="0.3">
      <c r="A84" s="5"/>
      <c r="B84" s="6"/>
      <c r="C84" s="107"/>
      <c r="D84" s="107"/>
      <c r="E84" s="107"/>
      <c r="F84" s="107"/>
      <c r="G84" s="107"/>
      <c r="H84" s="107"/>
      <c r="I84" s="107"/>
      <c r="J84" s="107"/>
      <c r="K84" s="107"/>
      <c r="L84" s="107"/>
      <c r="M84" s="107"/>
      <c r="N84" s="107"/>
      <c r="O84" s="107"/>
      <c r="P84" s="125"/>
      <c r="Q84" s="125"/>
      <c r="R84" s="125"/>
      <c r="S84" s="125"/>
      <c r="T84" s="7"/>
    </row>
    <row r="85" spans="1:20" s="32" customFormat="1" x14ac:dyDescent="0.25">
      <c r="A85" s="67" t="s">
        <v>65</v>
      </c>
      <c r="B85" s="68"/>
      <c r="C85" s="126" t="s">
        <v>6</v>
      </c>
      <c r="D85" s="126" t="s">
        <v>8</v>
      </c>
      <c r="E85" s="126" t="s">
        <v>7</v>
      </c>
      <c r="F85" s="126" t="s">
        <v>9</v>
      </c>
      <c r="G85" s="126" t="s">
        <v>10</v>
      </c>
      <c r="H85" s="126" t="s">
        <v>11</v>
      </c>
      <c r="I85" s="126" t="s">
        <v>12</v>
      </c>
      <c r="J85" s="126" t="s">
        <v>13</v>
      </c>
      <c r="K85" s="126" t="s">
        <v>14</v>
      </c>
      <c r="L85" s="126" t="s">
        <v>15</v>
      </c>
      <c r="M85" s="126" t="s">
        <v>16</v>
      </c>
      <c r="N85" s="127" t="s">
        <v>17</v>
      </c>
      <c r="O85" s="128"/>
      <c r="P85" s="129" t="s">
        <v>65</v>
      </c>
      <c r="Q85" s="130" t="s">
        <v>75</v>
      </c>
      <c r="R85" s="131" t="s">
        <v>86</v>
      </c>
      <c r="S85" s="132" t="s">
        <v>76</v>
      </c>
      <c r="T85" s="31"/>
    </row>
    <row r="86" spans="1:20" x14ac:dyDescent="0.25">
      <c r="A86" s="69" t="s">
        <v>67</v>
      </c>
      <c r="B86" s="70"/>
      <c r="C86" s="133"/>
      <c r="D86" s="133"/>
      <c r="E86" s="133"/>
      <c r="F86" s="133"/>
      <c r="G86" s="133"/>
      <c r="H86" s="133"/>
      <c r="I86" s="133"/>
      <c r="J86" s="133"/>
      <c r="K86" s="133"/>
      <c r="L86" s="133"/>
      <c r="M86" s="133"/>
      <c r="N86" s="134"/>
      <c r="O86" s="107"/>
      <c r="P86" s="135" t="str">
        <f>A86</f>
        <v>Health Insurance</v>
      </c>
      <c r="Q86" s="109">
        <f>SUM(C86:N86)</f>
        <v>0</v>
      </c>
      <c r="R86" s="110">
        <f>MAX(C86:N86)</f>
        <v>0</v>
      </c>
      <c r="S86" s="111">
        <f>Q86/12</f>
        <v>0</v>
      </c>
      <c r="T86" s="7"/>
    </row>
    <row r="87" spans="1:20" x14ac:dyDescent="0.25">
      <c r="A87" s="69" t="s">
        <v>68</v>
      </c>
      <c r="B87" s="70"/>
      <c r="C87" s="136"/>
      <c r="D87" s="136"/>
      <c r="E87" s="136"/>
      <c r="F87" s="136"/>
      <c r="G87" s="136"/>
      <c r="H87" s="136"/>
      <c r="I87" s="136"/>
      <c r="J87" s="136"/>
      <c r="K87" s="136"/>
      <c r="L87" s="136"/>
      <c r="M87" s="136"/>
      <c r="N87" s="137"/>
      <c r="O87" s="107"/>
      <c r="P87" s="108" t="str">
        <f>A87</f>
        <v>Chiropractor/Dentist</v>
      </c>
      <c r="Q87" s="114">
        <f t="shared" ref="Q87:Q93" si="34">SUM(C87:N87)</f>
        <v>0</v>
      </c>
      <c r="R87" s="115">
        <f t="shared" ref="R87:R93" si="35">MAX(C87:N87)</f>
        <v>0</v>
      </c>
      <c r="S87" s="116">
        <f t="shared" ref="S87:S94" si="36">Q87/12</f>
        <v>0</v>
      </c>
      <c r="T87" s="7"/>
    </row>
    <row r="88" spans="1:20" x14ac:dyDescent="0.25">
      <c r="A88" s="69" t="s">
        <v>69</v>
      </c>
      <c r="B88" s="70"/>
      <c r="C88" s="136"/>
      <c r="D88" s="136"/>
      <c r="E88" s="136"/>
      <c r="F88" s="136"/>
      <c r="G88" s="136"/>
      <c r="H88" s="136"/>
      <c r="I88" s="136"/>
      <c r="J88" s="136"/>
      <c r="K88" s="136"/>
      <c r="L88" s="136"/>
      <c r="M88" s="136"/>
      <c r="N88" s="137"/>
      <c r="O88" s="107"/>
      <c r="P88" s="108" t="str">
        <f t="shared" ref="P88:P93" si="37">A88</f>
        <v>Drugs/Medicines</v>
      </c>
      <c r="Q88" s="114">
        <f t="shared" si="34"/>
        <v>0</v>
      </c>
      <c r="R88" s="115">
        <f t="shared" si="35"/>
        <v>0</v>
      </c>
      <c r="S88" s="116">
        <f t="shared" si="36"/>
        <v>0</v>
      </c>
      <c r="T88" s="7"/>
    </row>
    <row r="89" spans="1:20" x14ac:dyDescent="0.25">
      <c r="A89" s="69" t="s">
        <v>70</v>
      </c>
      <c r="B89" s="70"/>
      <c r="C89" s="136"/>
      <c r="D89" s="136"/>
      <c r="E89" s="136"/>
      <c r="F89" s="136"/>
      <c r="G89" s="136"/>
      <c r="H89" s="136"/>
      <c r="I89" s="136"/>
      <c r="J89" s="136"/>
      <c r="K89" s="136"/>
      <c r="L89" s="136"/>
      <c r="M89" s="136"/>
      <c r="N89" s="137"/>
      <c r="O89" s="107"/>
      <c r="P89" s="108" t="str">
        <f t="shared" si="37"/>
        <v>Life Insurance</v>
      </c>
      <c r="Q89" s="114">
        <f t="shared" si="34"/>
        <v>0</v>
      </c>
      <c r="R89" s="115">
        <f t="shared" si="35"/>
        <v>0</v>
      </c>
      <c r="S89" s="116">
        <f t="shared" si="36"/>
        <v>0</v>
      </c>
      <c r="T89" s="7"/>
    </row>
    <row r="90" spans="1:20" x14ac:dyDescent="0.25">
      <c r="A90" s="69" t="s">
        <v>4</v>
      </c>
      <c r="B90" s="70"/>
      <c r="C90" s="136"/>
      <c r="D90" s="136"/>
      <c r="E90" s="136"/>
      <c r="F90" s="136"/>
      <c r="G90" s="136"/>
      <c r="H90" s="136"/>
      <c r="I90" s="136"/>
      <c r="J90" s="136"/>
      <c r="K90" s="136"/>
      <c r="L90" s="136"/>
      <c r="M90" s="136"/>
      <c r="N90" s="137"/>
      <c r="O90" s="107"/>
      <c r="P90" s="108" t="str">
        <f t="shared" si="37"/>
        <v>Other 1</v>
      </c>
      <c r="Q90" s="114">
        <f t="shared" si="34"/>
        <v>0</v>
      </c>
      <c r="R90" s="115">
        <f t="shared" si="35"/>
        <v>0</v>
      </c>
      <c r="S90" s="116">
        <f t="shared" si="36"/>
        <v>0</v>
      </c>
      <c r="T90" s="7"/>
    </row>
    <row r="91" spans="1:20" x14ac:dyDescent="0.25">
      <c r="A91" s="69" t="s">
        <v>25</v>
      </c>
      <c r="B91" s="70"/>
      <c r="C91" s="136"/>
      <c r="D91" s="136"/>
      <c r="E91" s="136"/>
      <c r="F91" s="136"/>
      <c r="G91" s="136"/>
      <c r="H91" s="136"/>
      <c r="I91" s="136"/>
      <c r="J91" s="136"/>
      <c r="K91" s="136"/>
      <c r="L91" s="136"/>
      <c r="M91" s="136"/>
      <c r="N91" s="137"/>
      <c r="O91" s="107"/>
      <c r="P91" s="108" t="str">
        <f t="shared" si="37"/>
        <v>Other 2</v>
      </c>
      <c r="Q91" s="114">
        <f t="shared" si="34"/>
        <v>0</v>
      </c>
      <c r="R91" s="115">
        <f t="shared" si="35"/>
        <v>0</v>
      </c>
      <c r="S91" s="116">
        <f t="shared" si="36"/>
        <v>0</v>
      </c>
      <c r="T91" s="7"/>
    </row>
    <row r="92" spans="1:20" x14ac:dyDescent="0.25">
      <c r="A92" s="69"/>
      <c r="B92" s="70"/>
      <c r="C92" s="136"/>
      <c r="D92" s="136"/>
      <c r="E92" s="136"/>
      <c r="F92" s="136"/>
      <c r="G92" s="136"/>
      <c r="H92" s="136"/>
      <c r="I92" s="136"/>
      <c r="J92" s="136"/>
      <c r="K92" s="136"/>
      <c r="L92" s="136"/>
      <c r="M92" s="136"/>
      <c r="N92" s="137"/>
      <c r="O92" s="107"/>
      <c r="P92" s="108">
        <f t="shared" si="37"/>
        <v>0</v>
      </c>
      <c r="Q92" s="114">
        <f>SUM(C92:N92)</f>
        <v>0</v>
      </c>
      <c r="R92" s="115">
        <f t="shared" si="35"/>
        <v>0</v>
      </c>
      <c r="S92" s="116">
        <f t="shared" si="36"/>
        <v>0</v>
      </c>
      <c r="T92" s="7"/>
    </row>
    <row r="93" spans="1:20" x14ac:dyDescent="0.25">
      <c r="A93" s="69"/>
      <c r="B93" s="70"/>
      <c r="C93" s="138"/>
      <c r="D93" s="138"/>
      <c r="E93" s="138"/>
      <c r="F93" s="138"/>
      <c r="G93" s="138"/>
      <c r="H93" s="138"/>
      <c r="I93" s="138"/>
      <c r="J93" s="138"/>
      <c r="K93" s="138"/>
      <c r="L93" s="138"/>
      <c r="M93" s="138"/>
      <c r="N93" s="139"/>
      <c r="O93" s="107"/>
      <c r="P93" s="108">
        <f t="shared" si="37"/>
        <v>0</v>
      </c>
      <c r="Q93" s="119">
        <f t="shared" si="34"/>
        <v>0</v>
      </c>
      <c r="R93" s="120">
        <f t="shared" si="35"/>
        <v>0</v>
      </c>
      <c r="S93" s="121">
        <f t="shared" si="36"/>
        <v>0</v>
      </c>
      <c r="T93" s="7"/>
    </row>
    <row r="94" spans="1:20" ht="13.8" thickBot="1" x14ac:dyDescent="0.3">
      <c r="A94" s="78" t="s">
        <v>66</v>
      </c>
      <c r="B94" s="79"/>
      <c r="C94" s="122">
        <f>SUM(C86:C93)</f>
        <v>0</v>
      </c>
      <c r="D94" s="122">
        <f t="shared" ref="D94" si="38">SUM(D86:D93)</f>
        <v>0</v>
      </c>
      <c r="E94" s="122">
        <f t="shared" ref="E94" si="39">SUM(E86:E93)</f>
        <v>0</v>
      </c>
      <c r="F94" s="122">
        <f t="shared" ref="F94" si="40">SUM(F86:F93)</f>
        <v>0</v>
      </c>
      <c r="G94" s="122">
        <f t="shared" ref="G94" si="41">SUM(G86:G93)</f>
        <v>0</v>
      </c>
      <c r="H94" s="122">
        <f t="shared" ref="H94" si="42">SUM(H86:H93)</f>
        <v>0</v>
      </c>
      <c r="I94" s="122">
        <f t="shared" ref="I94" si="43">SUM(I86:I93)</f>
        <v>0</v>
      </c>
      <c r="J94" s="122">
        <f t="shared" ref="J94" si="44">SUM(J86:J93)</f>
        <v>0</v>
      </c>
      <c r="K94" s="122">
        <f t="shared" ref="K94" si="45">SUM(K86:K93)</f>
        <v>0</v>
      </c>
      <c r="L94" s="122">
        <f t="shared" ref="L94" si="46">SUM(L86:L93)</f>
        <v>0</v>
      </c>
      <c r="M94" s="122">
        <f t="shared" ref="M94" si="47">SUM(M86:M93)</f>
        <v>0</v>
      </c>
      <c r="N94" s="123">
        <f t="shared" ref="N94" si="48">SUM(N86:N93)</f>
        <v>0</v>
      </c>
      <c r="O94" s="107"/>
      <c r="P94" s="140" t="s">
        <v>80</v>
      </c>
      <c r="Q94" s="122">
        <f>SUM(C94:N94)</f>
        <v>0</v>
      </c>
      <c r="R94" s="122"/>
      <c r="S94" s="123">
        <f t="shared" si="36"/>
        <v>0</v>
      </c>
      <c r="T94" s="7"/>
    </row>
    <row r="95" spans="1:20" s="27" customFormat="1" ht="13.8" thickBot="1" x14ac:dyDescent="0.3">
      <c r="A95" s="33"/>
      <c r="B95" s="24"/>
      <c r="C95" s="141"/>
      <c r="D95" s="141"/>
      <c r="E95" s="141"/>
      <c r="F95" s="141"/>
      <c r="G95" s="141"/>
      <c r="H95" s="141"/>
      <c r="I95" s="141"/>
      <c r="J95" s="141"/>
      <c r="K95" s="141"/>
      <c r="L95" s="141"/>
      <c r="M95" s="141"/>
      <c r="N95" s="141"/>
      <c r="O95" s="141"/>
      <c r="P95" s="142"/>
      <c r="Q95" s="142"/>
      <c r="R95" s="142"/>
      <c r="S95" s="142"/>
      <c r="T95" s="26"/>
    </row>
    <row r="96" spans="1:20" s="32" customFormat="1" x14ac:dyDescent="0.25">
      <c r="A96" s="67" t="s">
        <v>31</v>
      </c>
      <c r="B96" s="68"/>
      <c r="C96" s="126" t="s">
        <v>6</v>
      </c>
      <c r="D96" s="126" t="s">
        <v>8</v>
      </c>
      <c r="E96" s="126" t="s">
        <v>7</v>
      </c>
      <c r="F96" s="126" t="s">
        <v>9</v>
      </c>
      <c r="G96" s="126" t="s">
        <v>10</v>
      </c>
      <c r="H96" s="126" t="s">
        <v>11</v>
      </c>
      <c r="I96" s="126" t="s">
        <v>12</v>
      </c>
      <c r="J96" s="126" t="s">
        <v>13</v>
      </c>
      <c r="K96" s="126" t="s">
        <v>14</v>
      </c>
      <c r="L96" s="126" t="s">
        <v>15</v>
      </c>
      <c r="M96" s="126" t="s">
        <v>16</v>
      </c>
      <c r="N96" s="127" t="s">
        <v>17</v>
      </c>
      <c r="O96" s="128"/>
      <c r="P96" s="129" t="s">
        <v>31</v>
      </c>
      <c r="Q96" s="130" t="s">
        <v>78</v>
      </c>
      <c r="R96" s="131" t="s">
        <v>86</v>
      </c>
      <c r="S96" s="132" t="s">
        <v>76</v>
      </c>
      <c r="T96" s="31"/>
    </row>
    <row r="97" spans="1:20" x14ac:dyDescent="0.25">
      <c r="A97" s="69" t="s">
        <v>27</v>
      </c>
      <c r="B97" s="70"/>
      <c r="C97" s="133"/>
      <c r="D97" s="133"/>
      <c r="E97" s="133"/>
      <c r="F97" s="133"/>
      <c r="G97" s="133"/>
      <c r="H97" s="133"/>
      <c r="I97" s="133"/>
      <c r="J97" s="133"/>
      <c r="K97" s="133"/>
      <c r="L97" s="133"/>
      <c r="M97" s="133"/>
      <c r="N97" s="134"/>
      <c r="O97" s="107"/>
      <c r="P97" s="135" t="str">
        <f>A97</f>
        <v>Car/Vehicle Loan Payment</v>
      </c>
      <c r="Q97" s="109">
        <f>SUM(C97:N97)</f>
        <v>0</v>
      </c>
      <c r="R97" s="110">
        <f>MAX(C97:N97)</f>
        <v>0</v>
      </c>
      <c r="S97" s="111">
        <f>Q97/12</f>
        <v>0</v>
      </c>
      <c r="T97" s="7"/>
    </row>
    <row r="98" spans="1:20" x14ac:dyDescent="0.25">
      <c r="A98" s="69" t="s">
        <v>30</v>
      </c>
      <c r="B98" s="70"/>
      <c r="C98" s="136"/>
      <c r="D98" s="136"/>
      <c r="E98" s="136"/>
      <c r="F98" s="136"/>
      <c r="G98" s="136"/>
      <c r="H98" s="136"/>
      <c r="I98" s="136"/>
      <c r="J98" s="136"/>
      <c r="K98" s="136"/>
      <c r="L98" s="136"/>
      <c r="M98" s="136"/>
      <c r="N98" s="137"/>
      <c r="O98" s="107"/>
      <c r="P98" s="108" t="str">
        <f>A98</f>
        <v>Public transportation (subway/bus card)</v>
      </c>
      <c r="Q98" s="114">
        <f t="shared" ref="Q98:Q108" si="49">SUM(C98:N98)</f>
        <v>0</v>
      </c>
      <c r="R98" s="115">
        <f t="shared" ref="R98:R107" si="50">MAX(C98:N98)</f>
        <v>0</v>
      </c>
      <c r="S98" s="116">
        <f t="shared" ref="S98:S108" si="51">Q98/12</f>
        <v>0</v>
      </c>
      <c r="T98" s="7"/>
    </row>
    <row r="99" spans="1:20" x14ac:dyDescent="0.25">
      <c r="A99" s="69" t="s">
        <v>33</v>
      </c>
      <c r="B99" s="70"/>
      <c r="C99" s="136"/>
      <c r="D99" s="136"/>
      <c r="E99" s="136"/>
      <c r="F99" s="136"/>
      <c r="G99" s="136"/>
      <c r="H99" s="136"/>
      <c r="I99" s="136"/>
      <c r="J99" s="136"/>
      <c r="K99" s="136"/>
      <c r="L99" s="136"/>
      <c r="M99" s="136"/>
      <c r="N99" s="137"/>
      <c r="O99" s="107"/>
      <c r="P99" s="108" t="str">
        <f t="shared" ref="P99:P107" si="52">A99</f>
        <v>Taxis</v>
      </c>
      <c r="Q99" s="114">
        <f t="shared" si="49"/>
        <v>0</v>
      </c>
      <c r="R99" s="115">
        <f t="shared" si="50"/>
        <v>0</v>
      </c>
      <c r="S99" s="116">
        <f t="shared" si="51"/>
        <v>0</v>
      </c>
      <c r="T99" s="7"/>
    </row>
    <row r="100" spans="1:20" x14ac:dyDescent="0.25">
      <c r="A100" s="69" t="s">
        <v>29</v>
      </c>
      <c r="B100" s="70"/>
      <c r="C100" s="136"/>
      <c r="D100" s="136"/>
      <c r="E100" s="136"/>
      <c r="F100" s="136"/>
      <c r="G100" s="136"/>
      <c r="H100" s="136"/>
      <c r="I100" s="136"/>
      <c r="J100" s="136"/>
      <c r="K100" s="136"/>
      <c r="L100" s="136"/>
      <c r="M100" s="136"/>
      <c r="N100" s="137"/>
      <c r="O100" s="107"/>
      <c r="P100" s="108" t="str">
        <f t="shared" si="52"/>
        <v>Fuel/Gas</v>
      </c>
      <c r="Q100" s="114">
        <f t="shared" si="49"/>
        <v>0</v>
      </c>
      <c r="R100" s="115">
        <f t="shared" si="50"/>
        <v>0</v>
      </c>
      <c r="S100" s="116">
        <f t="shared" si="51"/>
        <v>0</v>
      </c>
      <c r="T100" s="7"/>
    </row>
    <row r="101" spans="1:20" x14ac:dyDescent="0.25">
      <c r="A101" s="69" t="s">
        <v>28</v>
      </c>
      <c r="B101" s="70"/>
      <c r="C101" s="136"/>
      <c r="D101" s="136"/>
      <c r="E101" s="136"/>
      <c r="F101" s="136"/>
      <c r="G101" s="136"/>
      <c r="H101" s="136"/>
      <c r="I101" s="136"/>
      <c r="J101" s="136"/>
      <c r="K101" s="136"/>
      <c r="L101" s="136"/>
      <c r="M101" s="136"/>
      <c r="N101" s="137"/>
      <c r="O101" s="107"/>
      <c r="P101" s="108" t="str">
        <f t="shared" si="52"/>
        <v>Insurance</v>
      </c>
      <c r="Q101" s="114">
        <f t="shared" si="49"/>
        <v>0</v>
      </c>
      <c r="R101" s="115">
        <f t="shared" si="50"/>
        <v>0</v>
      </c>
      <c r="S101" s="116">
        <f t="shared" si="51"/>
        <v>0</v>
      </c>
      <c r="T101" s="7"/>
    </row>
    <row r="102" spans="1:20" x14ac:dyDescent="0.25">
      <c r="A102" s="69" t="s">
        <v>34</v>
      </c>
      <c r="B102" s="70"/>
      <c r="C102" s="136"/>
      <c r="D102" s="136"/>
      <c r="E102" s="136"/>
      <c r="F102" s="136"/>
      <c r="G102" s="136"/>
      <c r="H102" s="136"/>
      <c r="I102" s="136"/>
      <c r="J102" s="136"/>
      <c r="K102" s="136"/>
      <c r="L102" s="136"/>
      <c r="M102" s="136"/>
      <c r="N102" s="137"/>
      <c r="O102" s="107"/>
      <c r="P102" s="108" t="str">
        <f t="shared" si="52"/>
        <v>Registration</v>
      </c>
      <c r="Q102" s="114">
        <f t="shared" si="49"/>
        <v>0</v>
      </c>
      <c r="R102" s="115">
        <f t="shared" si="50"/>
        <v>0</v>
      </c>
      <c r="S102" s="116">
        <f t="shared" si="51"/>
        <v>0</v>
      </c>
      <c r="T102" s="7"/>
    </row>
    <row r="103" spans="1:20" x14ac:dyDescent="0.25">
      <c r="A103" s="69" t="s">
        <v>32</v>
      </c>
      <c r="B103" s="70"/>
      <c r="C103" s="136"/>
      <c r="D103" s="136"/>
      <c r="E103" s="136"/>
      <c r="F103" s="136"/>
      <c r="G103" s="136"/>
      <c r="H103" s="136"/>
      <c r="I103" s="136"/>
      <c r="J103" s="136"/>
      <c r="K103" s="136"/>
      <c r="L103" s="136"/>
      <c r="M103" s="136"/>
      <c r="N103" s="137"/>
      <c r="O103" s="107"/>
      <c r="P103" s="108" t="str">
        <f t="shared" si="52"/>
        <v>Maintenance (oil change, brakes, etc.)</v>
      </c>
      <c r="Q103" s="114">
        <f t="shared" si="49"/>
        <v>0</v>
      </c>
      <c r="R103" s="115">
        <f t="shared" si="50"/>
        <v>0</v>
      </c>
      <c r="S103" s="116">
        <f t="shared" si="51"/>
        <v>0</v>
      </c>
      <c r="T103" s="7"/>
    </row>
    <row r="104" spans="1:20" x14ac:dyDescent="0.25">
      <c r="A104" s="69" t="s">
        <v>4</v>
      </c>
      <c r="B104" s="70"/>
      <c r="C104" s="136"/>
      <c r="D104" s="136"/>
      <c r="E104" s="136"/>
      <c r="F104" s="136"/>
      <c r="G104" s="136"/>
      <c r="H104" s="136"/>
      <c r="I104" s="136"/>
      <c r="J104" s="136"/>
      <c r="K104" s="136"/>
      <c r="L104" s="136"/>
      <c r="M104" s="136"/>
      <c r="N104" s="137"/>
      <c r="O104" s="107"/>
      <c r="P104" s="108" t="str">
        <f t="shared" si="52"/>
        <v>Other 1</v>
      </c>
      <c r="Q104" s="114">
        <f t="shared" si="49"/>
        <v>0</v>
      </c>
      <c r="R104" s="115">
        <f t="shared" si="50"/>
        <v>0</v>
      </c>
      <c r="S104" s="116">
        <f t="shared" si="51"/>
        <v>0</v>
      </c>
      <c r="T104" s="7"/>
    </row>
    <row r="105" spans="1:20" x14ac:dyDescent="0.25">
      <c r="A105" s="69" t="s">
        <v>25</v>
      </c>
      <c r="B105" s="70"/>
      <c r="C105" s="136"/>
      <c r="D105" s="136"/>
      <c r="E105" s="136"/>
      <c r="F105" s="136"/>
      <c r="G105" s="136"/>
      <c r="H105" s="136"/>
      <c r="I105" s="136"/>
      <c r="J105" s="136"/>
      <c r="K105" s="136"/>
      <c r="L105" s="136"/>
      <c r="M105" s="136"/>
      <c r="N105" s="137"/>
      <c r="O105" s="107"/>
      <c r="P105" s="108" t="str">
        <f t="shared" si="52"/>
        <v>Other 2</v>
      </c>
      <c r="Q105" s="114">
        <f t="shared" si="49"/>
        <v>0</v>
      </c>
      <c r="R105" s="115">
        <f t="shared" si="50"/>
        <v>0</v>
      </c>
      <c r="S105" s="116">
        <f t="shared" si="51"/>
        <v>0</v>
      </c>
      <c r="T105" s="7"/>
    </row>
    <row r="106" spans="1:20" x14ac:dyDescent="0.25">
      <c r="A106" s="69"/>
      <c r="B106" s="70"/>
      <c r="C106" s="136"/>
      <c r="D106" s="136"/>
      <c r="E106" s="136"/>
      <c r="F106" s="136"/>
      <c r="G106" s="136"/>
      <c r="H106" s="136"/>
      <c r="I106" s="136"/>
      <c r="J106" s="136"/>
      <c r="K106" s="136"/>
      <c r="L106" s="136"/>
      <c r="M106" s="136"/>
      <c r="N106" s="137"/>
      <c r="O106" s="107"/>
      <c r="P106" s="108">
        <f t="shared" si="52"/>
        <v>0</v>
      </c>
      <c r="Q106" s="114">
        <f t="shared" si="49"/>
        <v>0</v>
      </c>
      <c r="R106" s="115">
        <f t="shared" si="50"/>
        <v>0</v>
      </c>
      <c r="S106" s="116">
        <f t="shared" si="51"/>
        <v>0</v>
      </c>
      <c r="T106" s="7"/>
    </row>
    <row r="107" spans="1:20" x14ac:dyDescent="0.25">
      <c r="A107" s="69"/>
      <c r="B107" s="70"/>
      <c r="C107" s="138"/>
      <c r="D107" s="138"/>
      <c r="E107" s="138"/>
      <c r="F107" s="138"/>
      <c r="G107" s="138"/>
      <c r="H107" s="138"/>
      <c r="I107" s="138"/>
      <c r="J107" s="138"/>
      <c r="K107" s="138"/>
      <c r="L107" s="138"/>
      <c r="M107" s="138"/>
      <c r="N107" s="139"/>
      <c r="O107" s="107"/>
      <c r="P107" s="108">
        <f t="shared" si="52"/>
        <v>0</v>
      </c>
      <c r="Q107" s="119">
        <f t="shared" si="49"/>
        <v>0</v>
      </c>
      <c r="R107" s="120">
        <f t="shared" si="50"/>
        <v>0</v>
      </c>
      <c r="S107" s="121">
        <f t="shared" si="51"/>
        <v>0</v>
      </c>
      <c r="T107" s="7"/>
    </row>
    <row r="108" spans="1:20" ht="13.8" thickBot="1" x14ac:dyDescent="0.3">
      <c r="A108" s="78" t="s">
        <v>56</v>
      </c>
      <c r="B108" s="79"/>
      <c r="C108" s="122">
        <f>SUM(C97:C107)</f>
        <v>0</v>
      </c>
      <c r="D108" s="122">
        <f t="shared" ref="D108:N108" si="53">SUM(D97:D107)</f>
        <v>0</v>
      </c>
      <c r="E108" s="122">
        <f t="shared" si="53"/>
        <v>0</v>
      </c>
      <c r="F108" s="122">
        <f t="shared" si="53"/>
        <v>0</v>
      </c>
      <c r="G108" s="122">
        <f t="shared" si="53"/>
        <v>0</v>
      </c>
      <c r="H108" s="122">
        <f t="shared" si="53"/>
        <v>0</v>
      </c>
      <c r="I108" s="122">
        <f t="shared" si="53"/>
        <v>0</v>
      </c>
      <c r="J108" s="122">
        <f t="shared" si="53"/>
        <v>0</v>
      </c>
      <c r="K108" s="122">
        <f t="shared" si="53"/>
        <v>0</v>
      </c>
      <c r="L108" s="122">
        <f t="shared" si="53"/>
        <v>0</v>
      </c>
      <c r="M108" s="122">
        <f t="shared" si="53"/>
        <v>0</v>
      </c>
      <c r="N108" s="123">
        <f t="shared" si="53"/>
        <v>0</v>
      </c>
      <c r="O108" s="107"/>
      <c r="P108" s="140" t="s">
        <v>80</v>
      </c>
      <c r="Q108" s="122">
        <f t="shared" si="49"/>
        <v>0</v>
      </c>
      <c r="R108" s="122"/>
      <c r="S108" s="123">
        <f t="shared" si="51"/>
        <v>0</v>
      </c>
      <c r="T108" s="7"/>
    </row>
    <row r="109" spans="1:20" ht="13.8" thickBot="1" x14ac:dyDescent="0.3">
      <c r="A109" s="5"/>
      <c r="B109" s="6"/>
      <c r="C109" s="107"/>
      <c r="D109" s="107"/>
      <c r="E109" s="107"/>
      <c r="F109" s="107"/>
      <c r="G109" s="107"/>
      <c r="H109" s="107"/>
      <c r="I109" s="107"/>
      <c r="J109" s="107"/>
      <c r="K109" s="107"/>
      <c r="L109" s="107"/>
      <c r="M109" s="107"/>
      <c r="N109" s="107"/>
      <c r="O109" s="107"/>
      <c r="P109" s="125"/>
      <c r="Q109" s="125"/>
      <c r="R109" s="125"/>
      <c r="S109" s="125"/>
      <c r="T109" s="7"/>
    </row>
    <row r="110" spans="1:20" s="32" customFormat="1" x14ac:dyDescent="0.25">
      <c r="A110" s="67" t="s">
        <v>40</v>
      </c>
      <c r="B110" s="68"/>
      <c r="C110" s="126" t="s">
        <v>6</v>
      </c>
      <c r="D110" s="126" t="s">
        <v>8</v>
      </c>
      <c r="E110" s="126" t="s">
        <v>7</v>
      </c>
      <c r="F110" s="126" t="s">
        <v>9</v>
      </c>
      <c r="G110" s="126" t="s">
        <v>10</v>
      </c>
      <c r="H110" s="126" t="s">
        <v>11</v>
      </c>
      <c r="I110" s="126" t="s">
        <v>12</v>
      </c>
      <c r="J110" s="126" t="s">
        <v>13</v>
      </c>
      <c r="K110" s="126" t="s">
        <v>14</v>
      </c>
      <c r="L110" s="126" t="s">
        <v>15</v>
      </c>
      <c r="M110" s="126" t="s">
        <v>16</v>
      </c>
      <c r="N110" s="127" t="s">
        <v>17</v>
      </c>
      <c r="O110" s="128"/>
      <c r="P110" s="129" t="s">
        <v>82</v>
      </c>
      <c r="Q110" s="130" t="s">
        <v>75</v>
      </c>
      <c r="R110" s="131" t="s">
        <v>86</v>
      </c>
      <c r="S110" s="132" t="s">
        <v>76</v>
      </c>
      <c r="T110" s="31"/>
    </row>
    <row r="111" spans="1:20" x14ac:dyDescent="0.25">
      <c r="A111" s="69" t="s">
        <v>35</v>
      </c>
      <c r="B111" s="70"/>
      <c r="C111" s="133"/>
      <c r="D111" s="133"/>
      <c r="E111" s="133"/>
      <c r="F111" s="133"/>
      <c r="G111" s="133"/>
      <c r="H111" s="133"/>
      <c r="I111" s="133"/>
      <c r="J111" s="133"/>
      <c r="K111" s="133"/>
      <c r="L111" s="133"/>
      <c r="M111" s="133"/>
      <c r="N111" s="134"/>
      <c r="O111" s="107"/>
      <c r="P111" s="135" t="str">
        <f>A111</f>
        <v>Groceries</v>
      </c>
      <c r="Q111" s="109">
        <f>SUM(C111:N111)</f>
        <v>0</v>
      </c>
      <c r="R111" s="110">
        <f>MAX(C111:N111)</f>
        <v>0</v>
      </c>
      <c r="S111" s="111">
        <f>Q111/12</f>
        <v>0</v>
      </c>
      <c r="T111" s="7"/>
    </row>
    <row r="112" spans="1:20" x14ac:dyDescent="0.25">
      <c r="A112" s="69" t="s">
        <v>36</v>
      </c>
      <c r="B112" s="70"/>
      <c r="C112" s="136"/>
      <c r="D112" s="136"/>
      <c r="E112" s="136"/>
      <c r="F112" s="136"/>
      <c r="G112" s="136"/>
      <c r="H112" s="136"/>
      <c r="I112" s="136"/>
      <c r="J112" s="136"/>
      <c r="K112" s="136"/>
      <c r="L112" s="136"/>
      <c r="M112" s="136"/>
      <c r="N112" s="137"/>
      <c r="O112" s="107"/>
      <c r="P112" s="108" t="str">
        <f>A112</f>
        <v>Supplies</v>
      </c>
      <c r="Q112" s="114">
        <f t="shared" ref="Q112:Q125" si="54">SUM(C112:N112)</f>
        <v>0</v>
      </c>
      <c r="R112" s="115">
        <f t="shared" ref="R112:R124" si="55">MAX(C112:N112)</f>
        <v>0</v>
      </c>
      <c r="S112" s="116">
        <f t="shared" ref="S112:S124" si="56">Q112/12</f>
        <v>0</v>
      </c>
      <c r="T112" s="7"/>
    </row>
    <row r="113" spans="1:20" x14ac:dyDescent="0.25">
      <c r="A113" s="69" t="s">
        <v>37</v>
      </c>
      <c r="B113" s="70"/>
      <c r="C113" s="136"/>
      <c r="D113" s="136"/>
      <c r="E113" s="136"/>
      <c r="F113" s="136"/>
      <c r="G113" s="136"/>
      <c r="H113" s="136"/>
      <c r="I113" s="136"/>
      <c r="J113" s="136"/>
      <c r="K113" s="136"/>
      <c r="L113" s="136"/>
      <c r="M113" s="136"/>
      <c r="N113" s="137"/>
      <c r="O113" s="107"/>
      <c r="P113" s="108" t="str">
        <f t="shared" ref="P113:P124" si="57">A113</f>
        <v>Cleaning Services</v>
      </c>
      <c r="Q113" s="114">
        <f t="shared" si="54"/>
        <v>0</v>
      </c>
      <c r="R113" s="115">
        <f t="shared" si="55"/>
        <v>0</v>
      </c>
      <c r="S113" s="116">
        <f t="shared" si="56"/>
        <v>0</v>
      </c>
      <c r="T113" s="7"/>
    </row>
    <row r="114" spans="1:20" x14ac:dyDescent="0.25">
      <c r="A114" s="69" t="s">
        <v>38</v>
      </c>
      <c r="B114" s="70"/>
      <c r="C114" s="136"/>
      <c r="D114" s="136"/>
      <c r="E114" s="136"/>
      <c r="F114" s="136"/>
      <c r="G114" s="136"/>
      <c r="H114" s="136"/>
      <c r="I114" s="136"/>
      <c r="J114" s="136"/>
      <c r="K114" s="136"/>
      <c r="L114" s="136"/>
      <c r="M114" s="136"/>
      <c r="N114" s="137"/>
      <c r="O114" s="107"/>
      <c r="P114" s="108" t="str">
        <f t="shared" si="57"/>
        <v>Salon or Barber</v>
      </c>
      <c r="Q114" s="114">
        <f t="shared" si="54"/>
        <v>0</v>
      </c>
      <c r="R114" s="115">
        <f t="shared" si="55"/>
        <v>0</v>
      </c>
      <c r="S114" s="116">
        <f t="shared" si="56"/>
        <v>0</v>
      </c>
      <c r="T114" s="7"/>
    </row>
    <row r="115" spans="1:20" x14ac:dyDescent="0.25">
      <c r="A115" s="69" t="s">
        <v>39</v>
      </c>
      <c r="B115" s="70"/>
      <c r="C115" s="136"/>
      <c r="D115" s="136"/>
      <c r="E115" s="136"/>
      <c r="F115" s="136"/>
      <c r="G115" s="136"/>
      <c r="H115" s="136"/>
      <c r="I115" s="136"/>
      <c r="J115" s="136"/>
      <c r="K115" s="136"/>
      <c r="L115" s="136"/>
      <c r="M115" s="136"/>
      <c r="N115" s="137"/>
      <c r="O115" s="107"/>
      <c r="P115" s="108" t="str">
        <f t="shared" si="57"/>
        <v>Cell Phone</v>
      </c>
      <c r="Q115" s="114">
        <f t="shared" si="54"/>
        <v>0</v>
      </c>
      <c r="R115" s="115">
        <f t="shared" si="55"/>
        <v>0</v>
      </c>
      <c r="S115" s="116">
        <f t="shared" si="56"/>
        <v>0</v>
      </c>
      <c r="T115" s="7"/>
    </row>
    <row r="116" spans="1:20" x14ac:dyDescent="0.25">
      <c r="A116" s="69" t="s">
        <v>109</v>
      </c>
      <c r="B116" s="70"/>
      <c r="C116" s="136"/>
      <c r="D116" s="136"/>
      <c r="E116" s="136"/>
      <c r="F116" s="136"/>
      <c r="G116" s="136"/>
      <c r="H116" s="136"/>
      <c r="I116" s="136"/>
      <c r="J116" s="136"/>
      <c r="K116" s="136"/>
      <c r="L116" s="136"/>
      <c r="M116" s="136"/>
      <c r="N116" s="137"/>
      <c r="O116" s="107"/>
      <c r="P116" s="108" t="str">
        <f t="shared" si="57"/>
        <v>Movies &amp; Theaters</v>
      </c>
      <c r="Q116" s="114">
        <f t="shared" si="54"/>
        <v>0</v>
      </c>
      <c r="R116" s="115">
        <f t="shared" si="55"/>
        <v>0</v>
      </c>
      <c r="S116" s="116">
        <f t="shared" si="56"/>
        <v>0</v>
      </c>
      <c r="T116" s="7"/>
    </row>
    <row r="117" spans="1:20" x14ac:dyDescent="0.25">
      <c r="A117" s="69" t="s">
        <v>41</v>
      </c>
      <c r="B117" s="70"/>
      <c r="C117" s="136"/>
      <c r="D117" s="136"/>
      <c r="E117" s="136"/>
      <c r="F117" s="136"/>
      <c r="G117" s="136"/>
      <c r="H117" s="136"/>
      <c r="I117" s="136"/>
      <c r="J117" s="136"/>
      <c r="K117" s="136"/>
      <c r="L117" s="136"/>
      <c r="M117" s="136"/>
      <c r="N117" s="137"/>
      <c r="O117" s="107"/>
      <c r="P117" s="108" t="str">
        <f t="shared" si="57"/>
        <v>Dining / Eating Out</v>
      </c>
      <c r="Q117" s="114">
        <f t="shared" si="54"/>
        <v>0</v>
      </c>
      <c r="R117" s="115">
        <f t="shared" si="55"/>
        <v>0</v>
      </c>
      <c r="S117" s="116">
        <f t="shared" si="56"/>
        <v>0</v>
      </c>
      <c r="T117" s="7"/>
    </row>
    <row r="118" spans="1:20" x14ac:dyDescent="0.25">
      <c r="A118" s="69" t="s">
        <v>42</v>
      </c>
      <c r="B118" s="70"/>
      <c r="C118" s="136"/>
      <c r="D118" s="136"/>
      <c r="E118" s="136"/>
      <c r="F118" s="136"/>
      <c r="G118" s="136"/>
      <c r="H118" s="136"/>
      <c r="I118" s="136"/>
      <c r="J118" s="136"/>
      <c r="K118" s="136"/>
      <c r="L118" s="136"/>
      <c r="M118" s="136"/>
      <c r="N118" s="137"/>
      <c r="O118" s="107"/>
      <c r="P118" s="108" t="str">
        <f t="shared" si="57"/>
        <v>Hobbies</v>
      </c>
      <c r="Q118" s="114">
        <f t="shared" si="54"/>
        <v>0</v>
      </c>
      <c r="R118" s="115">
        <f t="shared" si="55"/>
        <v>0</v>
      </c>
      <c r="S118" s="116">
        <f t="shared" si="56"/>
        <v>0</v>
      </c>
      <c r="T118" s="7"/>
    </row>
    <row r="119" spans="1:20" x14ac:dyDescent="0.25">
      <c r="A119" s="69" t="s">
        <v>87</v>
      </c>
      <c r="B119" s="70"/>
      <c r="C119" s="136"/>
      <c r="D119" s="136"/>
      <c r="E119" s="136"/>
      <c r="F119" s="136"/>
      <c r="G119" s="136"/>
      <c r="H119" s="136"/>
      <c r="I119" s="136"/>
      <c r="J119" s="136"/>
      <c r="K119" s="136"/>
      <c r="L119" s="136"/>
      <c r="M119" s="136"/>
      <c r="N119" s="137"/>
      <c r="O119" s="107"/>
      <c r="P119" s="108" t="str">
        <f t="shared" si="57"/>
        <v>Concerts</v>
      </c>
      <c r="Q119" s="114">
        <f t="shared" si="54"/>
        <v>0</v>
      </c>
      <c r="R119" s="115">
        <f t="shared" si="55"/>
        <v>0</v>
      </c>
      <c r="S119" s="116">
        <f t="shared" si="56"/>
        <v>0</v>
      </c>
      <c r="T119" s="7"/>
    </row>
    <row r="120" spans="1:20" x14ac:dyDescent="0.25">
      <c r="A120" s="69" t="s">
        <v>88</v>
      </c>
      <c r="B120" s="70"/>
      <c r="C120" s="136"/>
      <c r="D120" s="136"/>
      <c r="E120" s="136"/>
      <c r="F120" s="136"/>
      <c r="G120" s="136"/>
      <c r="H120" s="136"/>
      <c r="I120" s="136"/>
      <c r="J120" s="136"/>
      <c r="K120" s="136"/>
      <c r="L120" s="136"/>
      <c r="M120" s="136"/>
      <c r="N120" s="137"/>
      <c r="O120" s="107"/>
      <c r="P120" s="108" t="str">
        <f t="shared" si="57"/>
        <v>Sporting Events</v>
      </c>
      <c r="Q120" s="114">
        <f t="shared" si="54"/>
        <v>0</v>
      </c>
      <c r="R120" s="115">
        <f t="shared" si="55"/>
        <v>0</v>
      </c>
      <c r="S120" s="116">
        <f t="shared" si="56"/>
        <v>0</v>
      </c>
      <c r="T120" s="7"/>
    </row>
    <row r="121" spans="1:20" x14ac:dyDescent="0.25">
      <c r="A121" s="69" t="s">
        <v>4</v>
      </c>
      <c r="B121" s="70"/>
      <c r="C121" s="136"/>
      <c r="D121" s="136"/>
      <c r="E121" s="136"/>
      <c r="F121" s="136"/>
      <c r="G121" s="136"/>
      <c r="H121" s="136"/>
      <c r="I121" s="136"/>
      <c r="J121" s="136"/>
      <c r="K121" s="136"/>
      <c r="L121" s="136"/>
      <c r="M121" s="136"/>
      <c r="N121" s="137"/>
      <c r="O121" s="107"/>
      <c r="P121" s="108" t="str">
        <f t="shared" si="57"/>
        <v>Other 1</v>
      </c>
      <c r="Q121" s="114">
        <f t="shared" si="54"/>
        <v>0</v>
      </c>
      <c r="R121" s="115">
        <f t="shared" si="55"/>
        <v>0</v>
      </c>
      <c r="S121" s="116">
        <f t="shared" si="56"/>
        <v>0</v>
      </c>
      <c r="T121" s="7"/>
    </row>
    <row r="122" spans="1:20" x14ac:dyDescent="0.25">
      <c r="A122" s="69" t="s">
        <v>25</v>
      </c>
      <c r="B122" s="70"/>
      <c r="C122" s="136"/>
      <c r="D122" s="136"/>
      <c r="E122" s="136"/>
      <c r="F122" s="136"/>
      <c r="G122" s="136"/>
      <c r="H122" s="136"/>
      <c r="I122" s="136"/>
      <c r="J122" s="136"/>
      <c r="K122" s="136"/>
      <c r="L122" s="136"/>
      <c r="M122" s="136"/>
      <c r="N122" s="137"/>
      <c r="O122" s="107"/>
      <c r="P122" s="108" t="str">
        <f t="shared" si="57"/>
        <v>Other 2</v>
      </c>
      <c r="Q122" s="114">
        <f>SUM(C122:N122)</f>
        <v>0</v>
      </c>
      <c r="R122" s="115">
        <f t="shared" si="55"/>
        <v>0</v>
      </c>
      <c r="S122" s="116">
        <f t="shared" si="56"/>
        <v>0</v>
      </c>
      <c r="T122" s="7"/>
    </row>
    <row r="123" spans="1:20" x14ac:dyDescent="0.25">
      <c r="A123" s="69"/>
      <c r="B123" s="70"/>
      <c r="C123" s="136"/>
      <c r="D123" s="136"/>
      <c r="E123" s="136"/>
      <c r="F123" s="136"/>
      <c r="G123" s="136"/>
      <c r="H123" s="136"/>
      <c r="I123" s="136"/>
      <c r="J123" s="136"/>
      <c r="K123" s="136"/>
      <c r="L123" s="136"/>
      <c r="M123" s="136"/>
      <c r="N123" s="137"/>
      <c r="O123" s="107"/>
      <c r="P123" s="108">
        <f t="shared" si="57"/>
        <v>0</v>
      </c>
      <c r="Q123" s="114">
        <f t="shared" si="54"/>
        <v>0</v>
      </c>
      <c r="R123" s="115">
        <f t="shared" si="55"/>
        <v>0</v>
      </c>
      <c r="S123" s="116">
        <f t="shared" si="56"/>
        <v>0</v>
      </c>
      <c r="T123" s="7"/>
    </row>
    <row r="124" spans="1:20" x14ac:dyDescent="0.25">
      <c r="A124" s="69"/>
      <c r="B124" s="70"/>
      <c r="C124" s="138"/>
      <c r="D124" s="138"/>
      <c r="E124" s="138"/>
      <c r="F124" s="138"/>
      <c r="G124" s="138"/>
      <c r="H124" s="138"/>
      <c r="I124" s="138"/>
      <c r="J124" s="138"/>
      <c r="K124" s="138"/>
      <c r="L124" s="138"/>
      <c r="M124" s="138"/>
      <c r="N124" s="139"/>
      <c r="O124" s="107"/>
      <c r="P124" s="108">
        <f t="shared" si="57"/>
        <v>0</v>
      </c>
      <c r="Q124" s="119">
        <f t="shared" si="54"/>
        <v>0</v>
      </c>
      <c r="R124" s="120">
        <f t="shared" si="55"/>
        <v>0</v>
      </c>
      <c r="S124" s="121">
        <f t="shared" si="56"/>
        <v>0</v>
      </c>
      <c r="T124" s="7"/>
    </row>
    <row r="125" spans="1:20" ht="13.8" thickBot="1" x14ac:dyDescent="0.3">
      <c r="A125" s="78" t="s">
        <v>55</v>
      </c>
      <c r="B125" s="79"/>
      <c r="C125" s="122">
        <f>SUM(C111:C124)</f>
        <v>0</v>
      </c>
      <c r="D125" s="122">
        <f t="shared" ref="D125" si="58">SUM(D111:D124)</f>
        <v>0</v>
      </c>
      <c r="E125" s="122">
        <f t="shared" ref="E125" si="59">SUM(E111:E124)</f>
        <v>0</v>
      </c>
      <c r="F125" s="122">
        <f t="shared" ref="F125" si="60">SUM(F111:F124)</f>
        <v>0</v>
      </c>
      <c r="G125" s="122">
        <f t="shared" ref="G125" si="61">SUM(G111:G124)</f>
        <v>0</v>
      </c>
      <c r="H125" s="122">
        <f t="shared" ref="H125" si="62">SUM(H111:H124)</f>
        <v>0</v>
      </c>
      <c r="I125" s="122">
        <f t="shared" ref="I125" si="63">SUM(I111:I124)</f>
        <v>0</v>
      </c>
      <c r="J125" s="122">
        <f t="shared" ref="J125" si="64">SUM(J111:J124)</f>
        <v>0</v>
      </c>
      <c r="K125" s="122">
        <f t="shared" ref="K125" si="65">SUM(K111:K124)</f>
        <v>0</v>
      </c>
      <c r="L125" s="122">
        <f t="shared" ref="L125" si="66">SUM(L111:L124)</f>
        <v>0</v>
      </c>
      <c r="M125" s="122">
        <f t="shared" ref="M125" si="67">SUM(M111:M124)</f>
        <v>0</v>
      </c>
      <c r="N125" s="123">
        <f t="shared" ref="N125" si="68">SUM(N111:N124)</f>
        <v>0</v>
      </c>
      <c r="O125" s="107"/>
      <c r="P125" s="140" t="s">
        <v>80</v>
      </c>
      <c r="Q125" s="122">
        <f t="shared" si="54"/>
        <v>0</v>
      </c>
      <c r="R125" s="122"/>
      <c r="S125" s="143">
        <f>Q125/12</f>
        <v>0</v>
      </c>
      <c r="T125" s="7"/>
    </row>
    <row r="126" spans="1:20" ht="13.8" thickBot="1" x14ac:dyDescent="0.3">
      <c r="A126" s="5"/>
      <c r="B126" s="6"/>
      <c r="C126" s="107"/>
      <c r="D126" s="107"/>
      <c r="E126" s="107"/>
      <c r="F126" s="107"/>
      <c r="G126" s="107"/>
      <c r="H126" s="107"/>
      <c r="I126" s="107"/>
      <c r="J126" s="107"/>
      <c r="K126" s="107"/>
      <c r="L126" s="107"/>
      <c r="M126" s="107"/>
      <c r="N126" s="107"/>
      <c r="O126" s="107"/>
      <c r="P126" s="125"/>
      <c r="Q126" s="125"/>
      <c r="R126" s="125"/>
      <c r="S126" s="125"/>
      <c r="T126" s="7"/>
    </row>
    <row r="127" spans="1:20" s="32" customFormat="1" ht="25.5" customHeight="1" x14ac:dyDescent="0.25">
      <c r="A127" s="67" t="s">
        <v>53</v>
      </c>
      <c r="B127" s="68"/>
      <c r="C127" s="126" t="s">
        <v>6</v>
      </c>
      <c r="D127" s="126" t="s">
        <v>8</v>
      </c>
      <c r="E127" s="126" t="s">
        <v>7</v>
      </c>
      <c r="F127" s="126" t="s">
        <v>9</v>
      </c>
      <c r="G127" s="126" t="s">
        <v>10</v>
      </c>
      <c r="H127" s="126" t="s">
        <v>11</v>
      </c>
      <c r="I127" s="126" t="s">
        <v>12</v>
      </c>
      <c r="J127" s="126" t="s">
        <v>13</v>
      </c>
      <c r="K127" s="126" t="s">
        <v>14</v>
      </c>
      <c r="L127" s="126" t="s">
        <v>15</v>
      </c>
      <c r="M127" s="126" t="s">
        <v>16</v>
      </c>
      <c r="N127" s="127" t="s">
        <v>17</v>
      </c>
      <c r="O127" s="128"/>
      <c r="P127" s="129" t="s">
        <v>84</v>
      </c>
      <c r="Q127" s="130" t="s">
        <v>75</v>
      </c>
      <c r="R127" s="131" t="s">
        <v>86</v>
      </c>
      <c r="S127" s="132" t="s">
        <v>76</v>
      </c>
      <c r="T127" s="31"/>
    </row>
    <row r="128" spans="1:20" x14ac:dyDescent="0.25">
      <c r="A128" s="69" t="s">
        <v>59</v>
      </c>
      <c r="B128" s="70"/>
      <c r="C128" s="133"/>
      <c r="D128" s="133"/>
      <c r="E128" s="133"/>
      <c r="F128" s="133"/>
      <c r="G128" s="133"/>
      <c r="H128" s="133"/>
      <c r="I128" s="133"/>
      <c r="J128" s="133"/>
      <c r="K128" s="133"/>
      <c r="L128" s="133"/>
      <c r="M128" s="133"/>
      <c r="N128" s="134"/>
      <c r="O128" s="107"/>
      <c r="P128" s="135" t="str">
        <f>A128</f>
        <v>Gym</v>
      </c>
      <c r="Q128" s="109">
        <f>SUM(C128:N128)</f>
        <v>0</v>
      </c>
      <c r="R128" s="110">
        <f>MAX(C128:N128)</f>
        <v>0</v>
      </c>
      <c r="S128" s="111">
        <f>Q128/12</f>
        <v>0</v>
      </c>
      <c r="T128" s="7"/>
    </row>
    <row r="129" spans="1:20" x14ac:dyDescent="0.25">
      <c r="A129" s="69" t="s">
        <v>60</v>
      </c>
      <c r="B129" s="70"/>
      <c r="C129" s="136"/>
      <c r="D129" s="136"/>
      <c r="E129" s="136"/>
      <c r="F129" s="136"/>
      <c r="G129" s="136"/>
      <c r="H129" s="136"/>
      <c r="I129" s="136"/>
      <c r="J129" s="136"/>
      <c r="K129" s="136"/>
      <c r="L129" s="136"/>
      <c r="M129" s="136"/>
      <c r="N129" s="137"/>
      <c r="O129" s="107"/>
      <c r="P129" s="108" t="str">
        <f>A129</f>
        <v>Newspapers</v>
      </c>
      <c r="Q129" s="114">
        <f t="shared" ref="Q129:Q138" si="69">SUM(C129:N129)</f>
        <v>0</v>
      </c>
      <c r="R129" s="115">
        <f t="shared" ref="R129:R137" si="70">MAX(C129:N129)</f>
        <v>0</v>
      </c>
      <c r="S129" s="116">
        <f t="shared" ref="S129:S138" si="71">Q129/12</f>
        <v>0</v>
      </c>
      <c r="T129" s="7"/>
    </row>
    <row r="130" spans="1:20" x14ac:dyDescent="0.25">
      <c r="A130" s="69" t="s">
        <v>61</v>
      </c>
      <c r="B130" s="70"/>
      <c r="C130" s="136"/>
      <c r="D130" s="136"/>
      <c r="E130" s="136"/>
      <c r="F130" s="136"/>
      <c r="G130" s="136"/>
      <c r="H130" s="136"/>
      <c r="I130" s="136"/>
      <c r="J130" s="136"/>
      <c r="K130" s="136"/>
      <c r="L130" s="136"/>
      <c r="M130" s="136"/>
      <c r="N130" s="137"/>
      <c r="O130" s="107"/>
      <c r="P130" s="108" t="str">
        <f t="shared" ref="P130:P137" si="72">A130</f>
        <v>Professional Association</v>
      </c>
      <c r="Q130" s="114">
        <f t="shared" si="69"/>
        <v>0</v>
      </c>
      <c r="R130" s="115">
        <f t="shared" si="70"/>
        <v>0</v>
      </c>
      <c r="S130" s="116">
        <f t="shared" si="71"/>
        <v>0</v>
      </c>
      <c r="T130" s="7"/>
    </row>
    <row r="131" spans="1:20" x14ac:dyDescent="0.25">
      <c r="A131" s="69" t="s">
        <v>62</v>
      </c>
      <c r="B131" s="70"/>
      <c r="C131" s="136"/>
      <c r="D131" s="136"/>
      <c r="E131" s="136"/>
      <c r="F131" s="136"/>
      <c r="G131" s="136"/>
      <c r="H131" s="136"/>
      <c r="I131" s="136"/>
      <c r="J131" s="136"/>
      <c r="K131" s="136"/>
      <c r="L131" s="136"/>
      <c r="M131" s="136"/>
      <c r="N131" s="137"/>
      <c r="O131" s="107"/>
      <c r="P131" s="108" t="str">
        <f t="shared" si="72"/>
        <v>Dues</v>
      </c>
      <c r="Q131" s="114">
        <f t="shared" si="69"/>
        <v>0</v>
      </c>
      <c r="R131" s="115">
        <f t="shared" si="70"/>
        <v>0</v>
      </c>
      <c r="S131" s="116">
        <f t="shared" si="71"/>
        <v>0</v>
      </c>
      <c r="T131" s="7"/>
    </row>
    <row r="132" spans="1:20" x14ac:dyDescent="0.25">
      <c r="A132" s="69" t="s">
        <v>63</v>
      </c>
      <c r="B132" s="70"/>
      <c r="C132" s="136"/>
      <c r="D132" s="136"/>
      <c r="E132" s="136"/>
      <c r="F132" s="136"/>
      <c r="G132" s="136"/>
      <c r="H132" s="136"/>
      <c r="I132" s="136"/>
      <c r="J132" s="136"/>
      <c r="K132" s="136"/>
      <c r="L132" s="136"/>
      <c r="M132" s="136"/>
      <c r="N132" s="137"/>
      <c r="O132" s="107"/>
      <c r="P132" s="108" t="str">
        <f t="shared" si="72"/>
        <v>Licenses</v>
      </c>
      <c r="Q132" s="114">
        <f t="shared" si="69"/>
        <v>0</v>
      </c>
      <c r="R132" s="115">
        <f t="shared" si="70"/>
        <v>0</v>
      </c>
      <c r="S132" s="116">
        <f t="shared" si="71"/>
        <v>0</v>
      </c>
      <c r="T132" s="7"/>
    </row>
    <row r="133" spans="1:20" x14ac:dyDescent="0.25">
      <c r="A133" s="69" t="s">
        <v>64</v>
      </c>
      <c r="B133" s="70"/>
      <c r="C133" s="136"/>
      <c r="D133" s="136"/>
      <c r="E133" s="136"/>
      <c r="F133" s="136"/>
      <c r="G133" s="136"/>
      <c r="H133" s="136"/>
      <c r="I133" s="136"/>
      <c r="J133" s="136"/>
      <c r="K133" s="136"/>
      <c r="L133" s="136"/>
      <c r="M133" s="136"/>
      <c r="N133" s="137"/>
      <c r="O133" s="107"/>
      <c r="P133" s="108" t="str">
        <f t="shared" si="72"/>
        <v>Magazines</v>
      </c>
      <c r="Q133" s="114">
        <f t="shared" si="69"/>
        <v>0</v>
      </c>
      <c r="R133" s="115">
        <f t="shared" si="70"/>
        <v>0</v>
      </c>
      <c r="S133" s="116">
        <f t="shared" si="71"/>
        <v>0</v>
      </c>
      <c r="T133" s="7"/>
    </row>
    <row r="134" spans="1:20" x14ac:dyDescent="0.25">
      <c r="A134" s="69" t="s">
        <v>4</v>
      </c>
      <c r="B134" s="70"/>
      <c r="C134" s="136"/>
      <c r="D134" s="136"/>
      <c r="E134" s="136"/>
      <c r="F134" s="136"/>
      <c r="G134" s="136"/>
      <c r="H134" s="136"/>
      <c r="I134" s="136"/>
      <c r="J134" s="136"/>
      <c r="K134" s="136"/>
      <c r="L134" s="136"/>
      <c r="M134" s="136"/>
      <c r="N134" s="137"/>
      <c r="O134" s="107"/>
      <c r="P134" s="108" t="str">
        <f t="shared" si="72"/>
        <v>Other 1</v>
      </c>
      <c r="Q134" s="114">
        <f t="shared" si="69"/>
        <v>0</v>
      </c>
      <c r="R134" s="115">
        <f t="shared" si="70"/>
        <v>0</v>
      </c>
      <c r="S134" s="116">
        <f t="shared" si="71"/>
        <v>0</v>
      </c>
      <c r="T134" s="7"/>
    </row>
    <row r="135" spans="1:20" x14ac:dyDescent="0.25">
      <c r="A135" s="69" t="s">
        <v>25</v>
      </c>
      <c r="B135" s="70"/>
      <c r="C135" s="136"/>
      <c r="D135" s="136"/>
      <c r="E135" s="136"/>
      <c r="F135" s="136"/>
      <c r="G135" s="136"/>
      <c r="H135" s="136"/>
      <c r="I135" s="136"/>
      <c r="J135" s="136"/>
      <c r="K135" s="136"/>
      <c r="L135" s="136"/>
      <c r="M135" s="136"/>
      <c r="N135" s="137"/>
      <c r="O135" s="107"/>
      <c r="P135" s="108" t="str">
        <f t="shared" si="72"/>
        <v>Other 2</v>
      </c>
      <c r="Q135" s="114">
        <f t="shared" si="69"/>
        <v>0</v>
      </c>
      <c r="R135" s="115">
        <f t="shared" si="70"/>
        <v>0</v>
      </c>
      <c r="S135" s="116">
        <f t="shared" si="71"/>
        <v>0</v>
      </c>
      <c r="T135" s="7"/>
    </row>
    <row r="136" spans="1:20" x14ac:dyDescent="0.25">
      <c r="A136" s="69"/>
      <c r="B136" s="70"/>
      <c r="C136" s="136"/>
      <c r="D136" s="136"/>
      <c r="E136" s="136"/>
      <c r="F136" s="136"/>
      <c r="G136" s="136"/>
      <c r="H136" s="136"/>
      <c r="I136" s="136"/>
      <c r="J136" s="136"/>
      <c r="K136" s="136"/>
      <c r="L136" s="136"/>
      <c r="M136" s="136"/>
      <c r="N136" s="137"/>
      <c r="O136" s="107"/>
      <c r="P136" s="108">
        <f t="shared" si="72"/>
        <v>0</v>
      </c>
      <c r="Q136" s="114">
        <f>SUM(C136:N136)</f>
        <v>0</v>
      </c>
      <c r="R136" s="115">
        <f t="shared" si="70"/>
        <v>0</v>
      </c>
      <c r="S136" s="116">
        <f t="shared" si="71"/>
        <v>0</v>
      </c>
      <c r="T136" s="7"/>
    </row>
    <row r="137" spans="1:20" x14ac:dyDescent="0.25">
      <c r="A137" s="69"/>
      <c r="B137" s="70"/>
      <c r="C137" s="138"/>
      <c r="D137" s="138"/>
      <c r="E137" s="138"/>
      <c r="F137" s="138"/>
      <c r="G137" s="138"/>
      <c r="H137" s="138"/>
      <c r="I137" s="138"/>
      <c r="J137" s="138"/>
      <c r="K137" s="138"/>
      <c r="L137" s="138"/>
      <c r="M137" s="138"/>
      <c r="N137" s="139"/>
      <c r="O137" s="107"/>
      <c r="P137" s="108">
        <f t="shared" si="72"/>
        <v>0</v>
      </c>
      <c r="Q137" s="119">
        <f t="shared" si="69"/>
        <v>0</v>
      </c>
      <c r="R137" s="120">
        <f t="shared" si="70"/>
        <v>0</v>
      </c>
      <c r="S137" s="121">
        <f t="shared" si="71"/>
        <v>0</v>
      </c>
      <c r="T137" s="7"/>
    </row>
    <row r="138" spans="1:20" ht="29.25" customHeight="1" thickBot="1" x14ac:dyDescent="0.3">
      <c r="A138" s="78" t="s">
        <v>54</v>
      </c>
      <c r="B138" s="79"/>
      <c r="C138" s="122">
        <f t="shared" ref="C138:N138" si="73">SUM(C128:C137)</f>
        <v>0</v>
      </c>
      <c r="D138" s="122">
        <f t="shared" si="73"/>
        <v>0</v>
      </c>
      <c r="E138" s="122">
        <f t="shared" si="73"/>
        <v>0</v>
      </c>
      <c r="F138" s="122">
        <f t="shared" si="73"/>
        <v>0</v>
      </c>
      <c r="G138" s="122">
        <f t="shared" si="73"/>
        <v>0</v>
      </c>
      <c r="H138" s="122">
        <f t="shared" si="73"/>
        <v>0</v>
      </c>
      <c r="I138" s="122">
        <f t="shared" si="73"/>
        <v>0</v>
      </c>
      <c r="J138" s="122">
        <f t="shared" si="73"/>
        <v>0</v>
      </c>
      <c r="K138" s="122">
        <f t="shared" si="73"/>
        <v>0</v>
      </c>
      <c r="L138" s="122">
        <f t="shared" si="73"/>
        <v>0</v>
      </c>
      <c r="M138" s="122">
        <f t="shared" si="73"/>
        <v>0</v>
      </c>
      <c r="N138" s="123">
        <f t="shared" si="73"/>
        <v>0</v>
      </c>
      <c r="O138" s="107"/>
      <c r="P138" s="140" t="s">
        <v>80</v>
      </c>
      <c r="Q138" s="122">
        <f t="shared" si="69"/>
        <v>0</v>
      </c>
      <c r="R138" s="122"/>
      <c r="S138" s="123">
        <f t="shared" si="71"/>
        <v>0</v>
      </c>
      <c r="T138" s="7"/>
    </row>
    <row r="139" spans="1:20" s="27" customFormat="1" ht="14.25" customHeight="1" thickBot="1" x14ac:dyDescent="0.3">
      <c r="A139" s="34"/>
      <c r="B139" s="35"/>
      <c r="C139" s="141"/>
      <c r="D139" s="141"/>
      <c r="E139" s="141"/>
      <c r="F139" s="141"/>
      <c r="G139" s="141"/>
      <c r="H139" s="141"/>
      <c r="I139" s="141"/>
      <c r="J139" s="141"/>
      <c r="K139" s="141"/>
      <c r="L139" s="141"/>
      <c r="M139" s="141"/>
      <c r="N139" s="141"/>
      <c r="O139" s="141"/>
      <c r="P139" s="144"/>
      <c r="Q139" s="142"/>
      <c r="R139" s="142"/>
      <c r="S139" s="145"/>
      <c r="T139" s="26"/>
    </row>
    <row r="140" spans="1:20" s="32" customFormat="1" ht="28.5" customHeight="1" x14ac:dyDescent="0.25">
      <c r="A140" s="67" t="s">
        <v>51</v>
      </c>
      <c r="B140" s="68"/>
      <c r="C140" s="126" t="s">
        <v>6</v>
      </c>
      <c r="D140" s="126" t="s">
        <v>8</v>
      </c>
      <c r="E140" s="126" t="s">
        <v>7</v>
      </c>
      <c r="F140" s="126" t="s">
        <v>9</v>
      </c>
      <c r="G140" s="126" t="s">
        <v>10</v>
      </c>
      <c r="H140" s="126" t="s">
        <v>11</v>
      </c>
      <c r="I140" s="126" t="s">
        <v>12</v>
      </c>
      <c r="J140" s="126" t="s">
        <v>13</v>
      </c>
      <c r="K140" s="126" t="s">
        <v>14</v>
      </c>
      <c r="L140" s="126" t="s">
        <v>15</v>
      </c>
      <c r="M140" s="126" t="s">
        <v>16</v>
      </c>
      <c r="N140" s="127" t="s">
        <v>17</v>
      </c>
      <c r="O140" s="128"/>
      <c r="P140" s="129" t="s">
        <v>83</v>
      </c>
      <c r="Q140" s="130" t="s">
        <v>75</v>
      </c>
      <c r="R140" s="131" t="s">
        <v>86</v>
      </c>
      <c r="S140" s="132" t="s">
        <v>76</v>
      </c>
      <c r="T140" s="31"/>
    </row>
    <row r="141" spans="1:20" x14ac:dyDescent="0.25">
      <c r="A141" s="69" t="s">
        <v>93</v>
      </c>
      <c r="B141" s="70"/>
      <c r="C141" s="136"/>
      <c r="D141" s="136"/>
      <c r="E141" s="136"/>
      <c r="F141" s="136"/>
      <c r="G141" s="136"/>
      <c r="H141" s="136"/>
      <c r="I141" s="136"/>
      <c r="J141" s="136"/>
      <c r="K141" s="136"/>
      <c r="L141" s="136"/>
      <c r="M141" s="136"/>
      <c r="N141" s="137"/>
      <c r="O141" s="107"/>
      <c r="P141" s="135" t="str">
        <f>A141</f>
        <v>Main Savings Account</v>
      </c>
      <c r="Q141" s="146">
        <f>SUM(C141:N141)</f>
        <v>0</v>
      </c>
      <c r="R141" s="147">
        <f>MAX(C141:N141)</f>
        <v>0</v>
      </c>
      <c r="S141" s="148">
        <f>Q141/12</f>
        <v>0</v>
      </c>
      <c r="T141" s="7"/>
    </row>
    <row r="142" spans="1:20" x14ac:dyDescent="0.25">
      <c r="A142" s="69" t="s">
        <v>94</v>
      </c>
      <c r="B142" s="70"/>
      <c r="C142" s="136"/>
      <c r="D142" s="136"/>
      <c r="E142" s="136"/>
      <c r="F142" s="136"/>
      <c r="G142" s="136"/>
      <c r="H142" s="136"/>
      <c r="I142" s="136"/>
      <c r="J142" s="136"/>
      <c r="K142" s="136"/>
      <c r="L142" s="136"/>
      <c r="M142" s="136"/>
      <c r="N142" s="137"/>
      <c r="O142" s="107"/>
      <c r="P142" s="108" t="str">
        <f>A142</f>
        <v>Emergency Fund</v>
      </c>
      <c r="Q142" s="149">
        <f t="shared" ref="Q142:Q154" si="74">SUM(C142:N142)</f>
        <v>0</v>
      </c>
      <c r="R142" s="150">
        <f t="shared" ref="R142:R154" si="75">MAX(C142:N142)</f>
        <v>0</v>
      </c>
      <c r="S142" s="151">
        <f t="shared" ref="S142:S154" si="76">Q142/12</f>
        <v>0</v>
      </c>
      <c r="T142" s="7"/>
    </row>
    <row r="143" spans="1:20" x14ac:dyDescent="0.25">
      <c r="A143" s="69" t="s">
        <v>95</v>
      </c>
      <c r="B143" s="70"/>
      <c r="C143" s="136"/>
      <c r="D143" s="136"/>
      <c r="E143" s="136"/>
      <c r="F143" s="136"/>
      <c r="G143" s="136"/>
      <c r="H143" s="136"/>
      <c r="I143" s="136"/>
      <c r="J143" s="136"/>
      <c r="K143" s="136"/>
      <c r="L143" s="136"/>
      <c r="M143" s="136"/>
      <c r="N143" s="137"/>
      <c r="O143" s="107"/>
      <c r="P143" s="108" t="str">
        <f t="shared" ref="P143:P154" si="77">A143</f>
        <v>Retirement (401k, IRA, Mutual Fund)</v>
      </c>
      <c r="Q143" s="149">
        <f t="shared" si="74"/>
        <v>0</v>
      </c>
      <c r="R143" s="150">
        <f t="shared" si="75"/>
        <v>0</v>
      </c>
      <c r="S143" s="151">
        <f t="shared" si="76"/>
        <v>0</v>
      </c>
      <c r="T143" s="7"/>
    </row>
    <row r="144" spans="1:20" x14ac:dyDescent="0.25">
      <c r="A144" s="69" t="s">
        <v>110</v>
      </c>
      <c r="B144" s="70"/>
      <c r="C144" s="136"/>
      <c r="D144" s="136"/>
      <c r="E144" s="136"/>
      <c r="F144" s="136"/>
      <c r="G144" s="136"/>
      <c r="H144" s="136"/>
      <c r="I144" s="136"/>
      <c r="J144" s="136"/>
      <c r="K144" s="136"/>
      <c r="L144" s="136"/>
      <c r="M144" s="136"/>
      <c r="N144" s="137"/>
      <c r="O144" s="107"/>
      <c r="P144" s="108" t="str">
        <f t="shared" si="77"/>
        <v>Investments</v>
      </c>
      <c r="Q144" s="149">
        <f t="shared" si="74"/>
        <v>0</v>
      </c>
      <c r="R144" s="150">
        <f t="shared" si="75"/>
        <v>0</v>
      </c>
      <c r="S144" s="151">
        <f t="shared" si="76"/>
        <v>0</v>
      </c>
      <c r="T144" s="7"/>
    </row>
    <row r="145" spans="1:20" x14ac:dyDescent="0.25">
      <c r="A145" s="69" t="s">
        <v>96</v>
      </c>
      <c r="B145" s="70"/>
      <c r="C145" s="136"/>
      <c r="D145" s="136"/>
      <c r="E145" s="136"/>
      <c r="F145" s="136"/>
      <c r="G145" s="136"/>
      <c r="H145" s="136"/>
      <c r="I145" s="136"/>
      <c r="J145" s="136"/>
      <c r="K145" s="136"/>
      <c r="L145" s="136"/>
      <c r="M145" s="136"/>
      <c r="N145" s="137"/>
      <c r="O145" s="107"/>
      <c r="P145" s="108" t="str">
        <f t="shared" si="77"/>
        <v>Dream Vacation</v>
      </c>
      <c r="Q145" s="149">
        <f t="shared" si="74"/>
        <v>0</v>
      </c>
      <c r="R145" s="150">
        <f t="shared" si="75"/>
        <v>0</v>
      </c>
      <c r="S145" s="151">
        <f t="shared" si="76"/>
        <v>0</v>
      </c>
      <c r="T145" s="7"/>
    </row>
    <row r="146" spans="1:20" x14ac:dyDescent="0.25">
      <c r="A146" s="69" t="s">
        <v>97</v>
      </c>
      <c r="B146" s="70"/>
      <c r="C146" s="136"/>
      <c r="D146" s="136"/>
      <c r="E146" s="136"/>
      <c r="F146" s="136"/>
      <c r="G146" s="136"/>
      <c r="H146" s="136"/>
      <c r="I146" s="136"/>
      <c r="J146" s="136"/>
      <c r="K146" s="136"/>
      <c r="L146" s="136"/>
      <c r="M146" s="136"/>
      <c r="N146" s="137"/>
      <c r="O146" s="107"/>
      <c r="P146" s="108" t="str">
        <f t="shared" si="77"/>
        <v>Dream Home</v>
      </c>
      <c r="Q146" s="149">
        <f t="shared" si="74"/>
        <v>0</v>
      </c>
      <c r="R146" s="150">
        <f t="shared" si="75"/>
        <v>0</v>
      </c>
      <c r="S146" s="151">
        <f t="shared" si="76"/>
        <v>0</v>
      </c>
      <c r="T146" s="7"/>
    </row>
    <row r="147" spans="1:20" x14ac:dyDescent="0.25">
      <c r="A147" s="69" t="s">
        <v>98</v>
      </c>
      <c r="B147" s="70"/>
      <c r="C147" s="136"/>
      <c r="D147" s="136"/>
      <c r="E147" s="136"/>
      <c r="F147" s="136"/>
      <c r="G147" s="136"/>
      <c r="H147" s="136"/>
      <c r="I147" s="136"/>
      <c r="J147" s="136"/>
      <c r="K147" s="136"/>
      <c r="L147" s="136"/>
      <c r="M147" s="136"/>
      <c r="N147" s="137"/>
      <c r="O147" s="107"/>
      <c r="P147" s="108" t="str">
        <f t="shared" si="77"/>
        <v>Dream Car</v>
      </c>
      <c r="Q147" s="149">
        <f t="shared" si="74"/>
        <v>0</v>
      </c>
      <c r="R147" s="150">
        <f t="shared" si="75"/>
        <v>0</v>
      </c>
      <c r="S147" s="151">
        <f t="shared" si="76"/>
        <v>0</v>
      </c>
      <c r="T147" s="7"/>
    </row>
    <row r="148" spans="1:20" x14ac:dyDescent="0.25">
      <c r="A148" s="69" t="s">
        <v>99</v>
      </c>
      <c r="B148" s="70"/>
      <c r="C148" s="136"/>
      <c r="D148" s="136"/>
      <c r="E148" s="136"/>
      <c r="F148" s="136"/>
      <c r="G148" s="136"/>
      <c r="H148" s="136"/>
      <c r="I148" s="136"/>
      <c r="J148" s="136"/>
      <c r="K148" s="136"/>
      <c r="L148" s="136"/>
      <c r="M148" s="136"/>
      <c r="N148" s="137"/>
      <c r="O148" s="107"/>
      <c r="P148" s="108" t="str">
        <f t="shared" si="77"/>
        <v>Goal 1</v>
      </c>
      <c r="Q148" s="149">
        <f t="shared" si="74"/>
        <v>0</v>
      </c>
      <c r="R148" s="150">
        <f t="shared" si="75"/>
        <v>0</v>
      </c>
      <c r="S148" s="151">
        <f t="shared" si="76"/>
        <v>0</v>
      </c>
      <c r="T148" s="7"/>
    </row>
    <row r="149" spans="1:20" x14ac:dyDescent="0.25">
      <c r="A149" s="69" t="s">
        <v>100</v>
      </c>
      <c r="B149" s="70"/>
      <c r="C149" s="136"/>
      <c r="D149" s="136"/>
      <c r="E149" s="136"/>
      <c r="F149" s="136"/>
      <c r="G149" s="136"/>
      <c r="H149" s="136"/>
      <c r="I149" s="136"/>
      <c r="J149" s="136"/>
      <c r="K149" s="136"/>
      <c r="L149" s="136"/>
      <c r="M149" s="136"/>
      <c r="N149" s="137"/>
      <c r="O149" s="107"/>
      <c r="P149" s="108" t="str">
        <f t="shared" si="77"/>
        <v>Goals 2</v>
      </c>
      <c r="Q149" s="149">
        <f t="shared" si="74"/>
        <v>0</v>
      </c>
      <c r="R149" s="150">
        <f t="shared" si="75"/>
        <v>0</v>
      </c>
      <c r="S149" s="151">
        <f t="shared" si="76"/>
        <v>0</v>
      </c>
      <c r="T149" s="7"/>
    </row>
    <row r="150" spans="1:20" x14ac:dyDescent="0.25">
      <c r="A150" s="69" t="s">
        <v>102</v>
      </c>
      <c r="B150" s="70"/>
      <c r="C150" s="136"/>
      <c r="D150" s="136"/>
      <c r="E150" s="136"/>
      <c r="F150" s="136"/>
      <c r="G150" s="136"/>
      <c r="H150" s="136"/>
      <c r="I150" s="136"/>
      <c r="J150" s="136"/>
      <c r="K150" s="136"/>
      <c r="L150" s="136"/>
      <c r="M150" s="136"/>
      <c r="N150" s="137"/>
      <c r="O150" s="107"/>
      <c r="P150" s="108" t="str">
        <f t="shared" si="77"/>
        <v>Other Savings 1</v>
      </c>
      <c r="Q150" s="149">
        <f t="shared" si="74"/>
        <v>0</v>
      </c>
      <c r="R150" s="150">
        <f t="shared" si="75"/>
        <v>0</v>
      </c>
      <c r="S150" s="151">
        <f t="shared" si="76"/>
        <v>0</v>
      </c>
      <c r="T150" s="7"/>
    </row>
    <row r="151" spans="1:20" x14ac:dyDescent="0.25">
      <c r="A151" s="69" t="s">
        <v>101</v>
      </c>
      <c r="B151" s="70"/>
      <c r="C151" s="136"/>
      <c r="D151" s="136"/>
      <c r="E151" s="136"/>
      <c r="F151" s="136"/>
      <c r="G151" s="136"/>
      <c r="H151" s="136"/>
      <c r="I151" s="136"/>
      <c r="J151" s="136"/>
      <c r="K151" s="136"/>
      <c r="L151" s="136"/>
      <c r="M151" s="136"/>
      <c r="N151" s="137"/>
      <c r="O151" s="107"/>
      <c r="P151" s="108" t="str">
        <f t="shared" si="77"/>
        <v>Other Savings 2</v>
      </c>
      <c r="Q151" s="149">
        <f t="shared" si="74"/>
        <v>0</v>
      </c>
      <c r="R151" s="150">
        <f t="shared" si="75"/>
        <v>0</v>
      </c>
      <c r="S151" s="151">
        <f t="shared" si="76"/>
        <v>0</v>
      </c>
      <c r="T151" s="7"/>
    </row>
    <row r="152" spans="1:20" x14ac:dyDescent="0.25">
      <c r="A152" s="69"/>
      <c r="B152" s="70"/>
      <c r="C152" s="136"/>
      <c r="D152" s="136"/>
      <c r="E152" s="136"/>
      <c r="F152" s="136"/>
      <c r="G152" s="136"/>
      <c r="H152" s="136"/>
      <c r="I152" s="136"/>
      <c r="J152" s="136"/>
      <c r="K152" s="136"/>
      <c r="L152" s="136"/>
      <c r="M152" s="136"/>
      <c r="N152" s="137"/>
      <c r="O152" s="107"/>
      <c r="P152" s="108">
        <f t="shared" si="77"/>
        <v>0</v>
      </c>
      <c r="Q152" s="149">
        <f t="shared" si="74"/>
        <v>0</v>
      </c>
      <c r="R152" s="150">
        <f t="shared" si="75"/>
        <v>0</v>
      </c>
      <c r="S152" s="151">
        <f t="shared" si="76"/>
        <v>0</v>
      </c>
      <c r="T152" s="7"/>
    </row>
    <row r="153" spans="1:20" x14ac:dyDescent="0.25">
      <c r="A153" s="69"/>
      <c r="B153" s="70"/>
      <c r="C153" s="136"/>
      <c r="D153" s="136"/>
      <c r="E153" s="136"/>
      <c r="F153" s="136"/>
      <c r="G153" s="136"/>
      <c r="H153" s="136"/>
      <c r="I153" s="136"/>
      <c r="J153" s="136"/>
      <c r="K153" s="136"/>
      <c r="L153" s="136"/>
      <c r="M153" s="136"/>
      <c r="N153" s="137"/>
      <c r="O153" s="107"/>
      <c r="P153" s="108">
        <f t="shared" si="77"/>
        <v>0</v>
      </c>
      <c r="Q153" s="149">
        <f t="shared" si="74"/>
        <v>0</v>
      </c>
      <c r="R153" s="150">
        <f t="shared" si="75"/>
        <v>0</v>
      </c>
      <c r="S153" s="151">
        <f t="shared" si="76"/>
        <v>0</v>
      </c>
      <c r="T153" s="7"/>
    </row>
    <row r="154" spans="1:20" x14ac:dyDescent="0.25">
      <c r="A154" s="69"/>
      <c r="B154" s="70"/>
      <c r="C154" s="136"/>
      <c r="D154" s="136"/>
      <c r="E154" s="136"/>
      <c r="F154" s="136"/>
      <c r="G154" s="136"/>
      <c r="H154" s="136"/>
      <c r="I154" s="136"/>
      <c r="J154" s="136"/>
      <c r="K154" s="136"/>
      <c r="L154" s="136"/>
      <c r="M154" s="136"/>
      <c r="N154" s="137"/>
      <c r="O154" s="107"/>
      <c r="P154" s="108">
        <f t="shared" si="77"/>
        <v>0</v>
      </c>
      <c r="Q154" s="152">
        <f t="shared" si="74"/>
        <v>0</v>
      </c>
      <c r="R154" s="153">
        <f t="shared" si="75"/>
        <v>0</v>
      </c>
      <c r="S154" s="154">
        <f t="shared" si="76"/>
        <v>0</v>
      </c>
      <c r="T154" s="7"/>
    </row>
    <row r="155" spans="1:20" ht="29.25" customHeight="1" thickBot="1" x14ac:dyDescent="0.3">
      <c r="A155" s="78" t="s">
        <v>52</v>
      </c>
      <c r="B155" s="79"/>
      <c r="C155" s="122">
        <f t="shared" ref="C155:D155" si="78">SUM(C141:C154)</f>
        <v>0</v>
      </c>
      <c r="D155" s="122">
        <f t="shared" si="78"/>
        <v>0</v>
      </c>
      <c r="E155" s="122">
        <f t="shared" ref="E155" si="79">SUM(E141:E154)</f>
        <v>0</v>
      </c>
      <c r="F155" s="122">
        <f t="shared" ref="F155:I155" si="80">SUM(F141:F154)</f>
        <v>0</v>
      </c>
      <c r="G155" s="122">
        <f t="shared" si="80"/>
        <v>0</v>
      </c>
      <c r="H155" s="122">
        <f t="shared" si="80"/>
        <v>0</v>
      </c>
      <c r="I155" s="122">
        <f t="shared" si="80"/>
        <v>0</v>
      </c>
      <c r="J155" s="122">
        <f t="shared" ref="J155" si="81">SUM(J141:J154)</f>
        <v>0</v>
      </c>
      <c r="K155" s="122">
        <f t="shared" ref="K155" si="82">SUM(K141:K154)</f>
        <v>0</v>
      </c>
      <c r="L155" s="122">
        <f t="shared" ref="L155" si="83">SUM(L141:L154)</f>
        <v>0</v>
      </c>
      <c r="M155" s="122">
        <f t="shared" ref="M155" si="84">SUM(M141:M154)</f>
        <v>0</v>
      </c>
      <c r="N155" s="123">
        <f t="shared" ref="N155" si="85">SUM(N141:N154)</f>
        <v>0</v>
      </c>
      <c r="O155" s="107"/>
      <c r="P155" s="140" t="s">
        <v>80</v>
      </c>
      <c r="Q155" s="122">
        <f t="shared" ref="Q155" si="86">SUM(C155:N155)</f>
        <v>0</v>
      </c>
      <c r="R155" s="122"/>
      <c r="S155" s="123">
        <f>Q155/12</f>
        <v>0</v>
      </c>
      <c r="T155" s="7"/>
    </row>
    <row r="156" spans="1:20" x14ac:dyDescent="0.25">
      <c r="A156" s="5"/>
      <c r="B156" s="6"/>
      <c r="C156" s="6"/>
      <c r="D156" s="6"/>
      <c r="E156" s="6"/>
      <c r="F156" s="6"/>
      <c r="G156" s="6"/>
      <c r="H156" s="6"/>
      <c r="I156" s="6"/>
      <c r="J156" s="6"/>
      <c r="K156" s="6"/>
      <c r="L156" s="6"/>
      <c r="M156" s="6"/>
      <c r="N156" s="6"/>
      <c r="O156" s="6"/>
      <c r="Q156" s="6"/>
      <c r="R156" s="6"/>
      <c r="S156" s="6"/>
      <c r="T156" s="7"/>
    </row>
    <row r="157" spans="1:20" ht="13.8" thickBot="1" x14ac:dyDescent="0.3">
      <c r="A157" s="36"/>
      <c r="B157" s="37"/>
      <c r="C157" s="37"/>
      <c r="D157" s="37"/>
      <c r="E157" s="37"/>
      <c r="F157" s="37"/>
      <c r="G157" s="37"/>
      <c r="H157" s="37"/>
      <c r="I157" s="37"/>
      <c r="J157" s="37"/>
      <c r="K157" s="37"/>
      <c r="L157" s="37"/>
      <c r="M157" s="37"/>
      <c r="N157" s="37"/>
      <c r="O157" s="37"/>
      <c r="P157" s="37"/>
      <c r="Q157" s="37"/>
      <c r="R157" s="37"/>
      <c r="S157" s="37"/>
      <c r="T157" s="38"/>
    </row>
    <row r="158" spans="1:20" x14ac:dyDescent="0.25">
      <c r="A158" s="6"/>
      <c r="B158" s="6"/>
      <c r="C158" s="6"/>
      <c r="D158" s="6"/>
      <c r="E158" s="6"/>
      <c r="F158" s="6"/>
      <c r="G158" s="6"/>
      <c r="H158" s="6"/>
      <c r="I158" s="6"/>
      <c r="J158" s="6"/>
      <c r="K158" s="6"/>
      <c r="L158" s="6"/>
      <c r="M158" s="6"/>
      <c r="N158" s="6"/>
      <c r="O158" s="6"/>
    </row>
  </sheetData>
  <sheetProtection sheet="1" objects="1" scenarios="1" selectLockedCells="1"/>
  <protectedRanges>
    <protectedRange sqref="Q128:S138 C138:N138 C125:N125 Q111:S125 Q97:S108 C108:N108 C94:N94 Q86:S94 Q72:S83 C83:N83 C69:N69 Q54:S69 Q43:S51 C51:N51 C34:N36 C155:N155 Q141:S155 R28 C29 C25:N26 C27:M28 R25:R26 S25:S27" name="Range1"/>
  </protectedRanges>
  <mergeCells count="115">
    <mergeCell ref="D2:S6"/>
    <mergeCell ref="A22:B22"/>
    <mergeCell ref="A31:B31"/>
    <mergeCell ref="A137:B137"/>
    <mergeCell ref="A138:B138"/>
    <mergeCell ref="A132:B132"/>
    <mergeCell ref="A133:B133"/>
    <mergeCell ref="A134:B134"/>
    <mergeCell ref="A135:B135"/>
    <mergeCell ref="A136:B136"/>
    <mergeCell ref="A127:B127"/>
    <mergeCell ref="A128:B128"/>
    <mergeCell ref="A129:B129"/>
    <mergeCell ref="A130:B130"/>
    <mergeCell ref="A131:B131"/>
    <mergeCell ref="A122:B122"/>
    <mergeCell ref="A123:B123"/>
    <mergeCell ref="A124:B124"/>
    <mergeCell ref="A125:B125"/>
    <mergeCell ref="A106:B106"/>
    <mergeCell ref="A107:B107"/>
    <mergeCell ref="A108:B108"/>
    <mergeCell ref="A113:B113"/>
    <mergeCell ref="A114:B114"/>
    <mergeCell ref="A140:B140"/>
    <mergeCell ref="A117:B117"/>
    <mergeCell ref="A118:B118"/>
    <mergeCell ref="A119:B119"/>
    <mergeCell ref="A120:B120"/>
    <mergeCell ref="A121:B121"/>
    <mergeCell ref="A112:B112"/>
    <mergeCell ref="A155:B155"/>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15:B115"/>
    <mergeCell ref="A116:B116"/>
    <mergeCell ref="A101:B101"/>
    <mergeCell ref="A102:B102"/>
    <mergeCell ref="A103:B103"/>
    <mergeCell ref="A104:B104"/>
    <mergeCell ref="A105:B105"/>
    <mergeCell ref="A110:B110"/>
    <mergeCell ref="A111:B111"/>
    <mergeCell ref="A96:B96"/>
    <mergeCell ref="A97:B97"/>
    <mergeCell ref="A98:B98"/>
    <mergeCell ref="A99:B99"/>
    <mergeCell ref="A100:B100"/>
    <mergeCell ref="A85:B85"/>
    <mergeCell ref="A94:B94"/>
    <mergeCell ref="A86:B86"/>
    <mergeCell ref="A87:B87"/>
    <mergeCell ref="A88:B88"/>
    <mergeCell ref="A89:B89"/>
    <mergeCell ref="A90:B90"/>
    <mergeCell ref="A91:B91"/>
    <mergeCell ref="A92:B92"/>
    <mergeCell ref="A93:B93"/>
    <mergeCell ref="A69:B69"/>
    <mergeCell ref="A71:B71"/>
    <mergeCell ref="A83:B83"/>
    <mergeCell ref="A72:B72"/>
    <mergeCell ref="A73:B73"/>
    <mergeCell ref="A74:B74"/>
    <mergeCell ref="A75:B75"/>
    <mergeCell ref="A76:B76"/>
    <mergeCell ref="A77:B77"/>
    <mergeCell ref="A78:B78"/>
    <mergeCell ref="A79:B79"/>
    <mergeCell ref="A80:B80"/>
    <mergeCell ref="A81:B81"/>
    <mergeCell ref="A82:B82"/>
    <mergeCell ref="A68:B68"/>
    <mergeCell ref="A55:B55"/>
    <mergeCell ref="A57:B57"/>
    <mergeCell ref="A56:B56"/>
    <mergeCell ref="A59:B59"/>
    <mergeCell ref="A60:B60"/>
    <mergeCell ref="A61:B61"/>
    <mergeCell ref="A62:B62"/>
    <mergeCell ref="A63:B63"/>
    <mergeCell ref="A64:B64"/>
    <mergeCell ref="A65:B65"/>
    <mergeCell ref="A66:B66"/>
    <mergeCell ref="A67:B67"/>
    <mergeCell ref="A58:B58"/>
    <mergeCell ref="A8:M8"/>
    <mergeCell ref="A9:N18"/>
    <mergeCell ref="A53:B53"/>
    <mergeCell ref="A54:B54"/>
    <mergeCell ref="P40:S40"/>
    <mergeCell ref="A20:B20"/>
    <mergeCell ref="A40:B40"/>
    <mergeCell ref="A42:B42"/>
    <mergeCell ref="A51:B51"/>
    <mergeCell ref="A43:B43"/>
    <mergeCell ref="A44:B44"/>
    <mergeCell ref="A45:B45"/>
    <mergeCell ref="A46:B46"/>
    <mergeCell ref="A47:B47"/>
    <mergeCell ref="A48:B48"/>
    <mergeCell ref="A49:B49"/>
    <mergeCell ref="A50:B50"/>
  </mergeCells>
  <conditionalFormatting sqref="C36:N36 C29:N29">
    <cfRule type="cellIs" dxfId="0" priority="2" operator="lessThan">
      <formula>0</formula>
    </cfRule>
  </conditionalFormatting>
  <pageMargins left="0.7" right="0.7" top="0.75" bottom="0.75" header="0.3" footer="0.3"/>
  <ignoredErrors>
    <ignoredError sqref="C32" unlockedFormula="1"/>
  </ignoredErrors>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zoomScale="70" zoomScaleNormal="70" workbookViewId="0">
      <selection activeCell="AE31" sqref="AE31"/>
    </sheetView>
  </sheetViews>
  <sheetFormatPr defaultColWidth="9.109375" defaultRowHeight="13.2" x14ac:dyDescent="0.25"/>
  <cols>
    <col min="1" max="24" width="9.109375" style="4"/>
    <col min="25" max="25" width="1.44140625" style="4" customWidth="1"/>
    <col min="26" max="16384" width="9.109375" style="4"/>
  </cols>
  <sheetData>
    <row r="1" spans="1:25" x14ac:dyDescent="0.25">
      <c r="A1" s="55"/>
      <c r="B1" s="55"/>
      <c r="C1" s="55"/>
      <c r="D1" s="55"/>
      <c r="E1" s="55"/>
      <c r="F1" s="55"/>
      <c r="G1" s="55"/>
      <c r="H1" s="55"/>
      <c r="I1" s="55"/>
      <c r="J1" s="55"/>
      <c r="K1" s="55"/>
      <c r="L1" s="55"/>
      <c r="M1" s="55"/>
      <c r="N1" s="55"/>
      <c r="O1" s="55"/>
      <c r="P1" s="55"/>
      <c r="Q1" s="55"/>
      <c r="R1" s="55"/>
      <c r="S1" s="55"/>
      <c r="T1" s="55"/>
      <c r="U1" s="55"/>
      <c r="V1" s="55"/>
      <c r="W1" s="55"/>
      <c r="X1" s="55"/>
      <c r="Y1" s="59"/>
    </row>
    <row r="2" spans="1:25" x14ac:dyDescent="0.25">
      <c r="A2" s="55"/>
      <c r="B2" s="55"/>
      <c r="C2" s="55"/>
      <c r="D2" s="55"/>
      <c r="E2" s="55"/>
      <c r="F2" s="55"/>
      <c r="G2" s="55"/>
      <c r="H2" s="55"/>
      <c r="I2" s="55"/>
      <c r="J2" s="55"/>
      <c r="K2" s="55"/>
      <c r="L2" s="55"/>
      <c r="M2" s="55"/>
      <c r="N2" s="55"/>
      <c r="O2" s="55"/>
      <c r="P2" s="55"/>
      <c r="Q2" s="55"/>
      <c r="R2" s="55"/>
      <c r="S2" s="55"/>
      <c r="T2" s="55"/>
      <c r="U2" s="55"/>
      <c r="V2" s="55"/>
      <c r="W2" s="55"/>
      <c r="X2" s="55"/>
      <c r="Y2" s="59"/>
    </row>
    <row r="3" spans="1:25" x14ac:dyDescent="0.25">
      <c r="A3" s="55"/>
      <c r="B3" s="55"/>
      <c r="C3" s="55"/>
      <c r="D3" s="55"/>
      <c r="E3" s="55"/>
      <c r="F3" s="55"/>
      <c r="G3" s="55"/>
      <c r="H3" s="55"/>
      <c r="I3" s="55"/>
      <c r="J3" s="55"/>
      <c r="K3" s="55"/>
      <c r="L3" s="55"/>
      <c r="M3" s="55"/>
      <c r="N3" s="55"/>
      <c r="O3" s="55"/>
      <c r="P3" s="55"/>
      <c r="Q3" s="55"/>
      <c r="R3" s="55"/>
      <c r="S3" s="55"/>
      <c r="T3" s="55"/>
      <c r="U3" s="55"/>
      <c r="V3" s="55"/>
      <c r="W3" s="55"/>
      <c r="X3" s="55"/>
      <c r="Y3" s="59"/>
    </row>
    <row r="4" spans="1:25" x14ac:dyDescent="0.25">
      <c r="A4" s="55"/>
      <c r="B4" s="55"/>
      <c r="C4" s="55"/>
      <c r="D4" s="55"/>
      <c r="E4" s="55"/>
      <c r="F4" s="55"/>
      <c r="G4" s="55"/>
      <c r="H4" s="55"/>
      <c r="I4" s="55"/>
      <c r="J4" s="55"/>
      <c r="K4" s="55"/>
      <c r="L4" s="55"/>
      <c r="M4" s="55"/>
      <c r="N4" s="55"/>
      <c r="O4" s="55"/>
      <c r="P4" s="55"/>
      <c r="Q4" s="55"/>
      <c r="R4" s="55"/>
      <c r="S4" s="55"/>
      <c r="T4" s="55"/>
      <c r="U4" s="55"/>
      <c r="V4" s="55"/>
      <c r="W4" s="55"/>
      <c r="X4" s="55"/>
      <c r="Y4" s="59"/>
    </row>
    <row r="5" spans="1:25" x14ac:dyDescent="0.25">
      <c r="A5" s="55"/>
      <c r="B5" s="55"/>
      <c r="C5" s="55"/>
      <c r="D5" s="55"/>
      <c r="E5" s="55"/>
      <c r="F5" s="55"/>
      <c r="G5" s="55"/>
      <c r="H5" s="55"/>
      <c r="I5" s="55"/>
      <c r="J5" s="55"/>
      <c r="K5" s="55"/>
      <c r="L5" s="55"/>
      <c r="M5" s="55"/>
      <c r="N5" s="55"/>
      <c r="O5" s="55"/>
      <c r="P5" s="55"/>
      <c r="Q5" s="55"/>
      <c r="R5" s="55"/>
      <c r="S5" s="55"/>
      <c r="T5" s="55"/>
      <c r="U5" s="55"/>
      <c r="V5" s="55"/>
      <c r="W5" s="55"/>
      <c r="X5" s="55"/>
      <c r="Y5" s="59"/>
    </row>
    <row r="6" spans="1:25" x14ac:dyDescent="0.25">
      <c r="A6" s="55"/>
      <c r="B6" s="55"/>
      <c r="C6" s="55"/>
      <c r="D6" s="55"/>
      <c r="E6" s="55"/>
      <c r="F6" s="55"/>
      <c r="G6" s="55"/>
      <c r="H6" s="55"/>
      <c r="I6" s="55"/>
      <c r="J6" s="55"/>
      <c r="K6" s="55"/>
      <c r="L6" s="55"/>
      <c r="M6" s="55"/>
      <c r="N6" s="55"/>
      <c r="O6" s="55"/>
      <c r="P6" s="55"/>
      <c r="Q6" s="55"/>
      <c r="R6" s="55"/>
      <c r="S6" s="55"/>
      <c r="T6" s="55"/>
      <c r="U6" s="55"/>
      <c r="V6" s="55"/>
      <c r="W6" s="55"/>
      <c r="X6" s="55"/>
      <c r="Y6" s="59"/>
    </row>
    <row r="7" spans="1:25" x14ac:dyDescent="0.25">
      <c r="A7" s="55"/>
      <c r="B7" s="55"/>
      <c r="C7" s="55"/>
      <c r="D7" s="55"/>
      <c r="E7" s="55"/>
      <c r="F7" s="55"/>
      <c r="G7" s="55"/>
      <c r="H7" s="55"/>
      <c r="I7" s="55"/>
      <c r="J7" s="55"/>
      <c r="K7" s="55"/>
      <c r="L7" s="55"/>
      <c r="M7" s="55"/>
      <c r="N7" s="55"/>
      <c r="O7" s="55"/>
      <c r="P7" s="55"/>
      <c r="Q7" s="55"/>
      <c r="R7" s="55"/>
      <c r="S7" s="55"/>
      <c r="T7" s="55"/>
      <c r="U7" s="55"/>
      <c r="V7" s="55"/>
      <c r="W7" s="55"/>
      <c r="X7" s="55"/>
      <c r="Y7" s="59"/>
    </row>
    <row r="8" spans="1:25" x14ac:dyDescent="0.25">
      <c r="A8" s="55"/>
      <c r="B8" s="55"/>
      <c r="C8" s="55"/>
      <c r="D8" s="55"/>
      <c r="E8" s="55"/>
      <c r="F8" s="55"/>
      <c r="G8" s="55"/>
      <c r="H8" s="55"/>
      <c r="I8" s="55"/>
      <c r="J8" s="55"/>
      <c r="K8" s="55"/>
      <c r="L8" s="55"/>
      <c r="M8" s="55"/>
      <c r="N8" s="55"/>
      <c r="O8" s="55"/>
      <c r="P8" s="55"/>
      <c r="Q8" s="55"/>
      <c r="R8" s="55"/>
      <c r="S8" s="55"/>
      <c r="T8" s="55"/>
      <c r="U8" s="55"/>
      <c r="V8" s="55"/>
      <c r="W8" s="55"/>
      <c r="X8" s="55"/>
      <c r="Y8" s="59"/>
    </row>
    <row r="9" spans="1:25" x14ac:dyDescent="0.25">
      <c r="A9" s="55"/>
      <c r="B9" s="55"/>
      <c r="C9" s="55"/>
      <c r="D9" s="55"/>
      <c r="E9" s="55"/>
      <c r="F9" s="55"/>
      <c r="G9" s="55"/>
      <c r="H9" s="55"/>
      <c r="I9" s="55"/>
      <c r="J9" s="55"/>
      <c r="K9" s="55"/>
      <c r="L9" s="55"/>
      <c r="M9" s="55"/>
      <c r="N9" s="55"/>
      <c r="O9" s="55"/>
      <c r="P9" s="55"/>
      <c r="Q9" s="55"/>
      <c r="R9" s="55"/>
      <c r="S9" s="55"/>
      <c r="T9" s="55"/>
      <c r="U9" s="55"/>
      <c r="V9" s="55"/>
      <c r="W9" s="55"/>
      <c r="X9" s="55"/>
      <c r="Y9" s="59"/>
    </row>
    <row r="10" spans="1:25" x14ac:dyDescent="0.25">
      <c r="A10" s="55"/>
      <c r="B10" s="55"/>
      <c r="C10" s="55"/>
      <c r="D10" s="55"/>
      <c r="E10" s="55"/>
      <c r="F10" s="55"/>
      <c r="G10" s="55"/>
      <c r="H10" s="55"/>
      <c r="I10" s="55"/>
      <c r="J10" s="55"/>
      <c r="K10" s="55"/>
      <c r="L10" s="55"/>
      <c r="M10" s="55"/>
      <c r="N10" s="55"/>
      <c r="O10" s="55"/>
      <c r="P10" s="55"/>
      <c r="Q10" s="55"/>
      <c r="R10" s="55"/>
      <c r="S10" s="55"/>
      <c r="T10" s="55"/>
      <c r="U10" s="55"/>
      <c r="V10" s="55"/>
      <c r="W10" s="55"/>
      <c r="X10" s="55"/>
      <c r="Y10" s="59"/>
    </row>
    <row r="11" spans="1:25" x14ac:dyDescent="0.25">
      <c r="A11" s="55"/>
      <c r="B11" s="55"/>
      <c r="C11" s="55"/>
      <c r="D11" s="55"/>
      <c r="E11" s="55"/>
      <c r="F11" s="55"/>
      <c r="G11" s="55"/>
      <c r="H11" s="55"/>
      <c r="I11" s="55"/>
      <c r="J11" s="55"/>
      <c r="K11" s="55"/>
      <c r="L11" s="55"/>
      <c r="M11" s="55"/>
      <c r="N11" s="55"/>
      <c r="O11" s="55"/>
      <c r="P11" s="55"/>
      <c r="Q11" s="55"/>
      <c r="R11" s="55"/>
      <c r="S11" s="55"/>
      <c r="T11" s="55"/>
      <c r="U11" s="55"/>
      <c r="V11" s="55"/>
      <c r="W11" s="55"/>
      <c r="X11" s="55"/>
      <c r="Y11" s="59"/>
    </row>
    <row r="12" spans="1:25" x14ac:dyDescent="0.25">
      <c r="A12" s="55"/>
      <c r="B12" s="55"/>
      <c r="C12" s="55"/>
      <c r="D12" s="55"/>
      <c r="E12" s="55"/>
      <c r="F12" s="55"/>
      <c r="G12" s="55"/>
      <c r="H12" s="55"/>
      <c r="I12" s="55"/>
      <c r="J12" s="55"/>
      <c r="K12" s="55"/>
      <c r="L12" s="55"/>
      <c r="M12" s="55"/>
      <c r="N12" s="55"/>
      <c r="O12" s="55"/>
      <c r="P12" s="55"/>
      <c r="Q12" s="55"/>
      <c r="R12" s="55"/>
      <c r="S12" s="55"/>
      <c r="T12" s="55"/>
      <c r="U12" s="55"/>
      <c r="V12" s="55"/>
      <c r="W12" s="55"/>
      <c r="X12" s="55"/>
      <c r="Y12" s="59"/>
    </row>
    <row r="13" spans="1:25" x14ac:dyDescent="0.25">
      <c r="A13" s="55"/>
      <c r="B13" s="55"/>
      <c r="C13" s="55"/>
      <c r="D13" s="55"/>
      <c r="E13" s="55"/>
      <c r="F13" s="55"/>
      <c r="G13" s="55"/>
      <c r="H13" s="55"/>
      <c r="I13" s="55"/>
      <c r="J13" s="55"/>
      <c r="K13" s="55"/>
      <c r="L13" s="55"/>
      <c r="M13" s="55"/>
      <c r="N13" s="55"/>
      <c r="O13" s="55"/>
      <c r="P13" s="55"/>
      <c r="Q13" s="55"/>
      <c r="R13" s="55"/>
      <c r="S13" s="55"/>
      <c r="T13" s="55"/>
      <c r="U13" s="55"/>
      <c r="V13" s="55"/>
      <c r="W13" s="55"/>
      <c r="X13" s="55"/>
      <c r="Y13" s="59"/>
    </row>
    <row r="14" spans="1:25" x14ac:dyDescent="0.25">
      <c r="A14" s="55"/>
      <c r="B14" s="55"/>
      <c r="C14" s="55"/>
      <c r="D14" s="55"/>
      <c r="E14" s="55"/>
      <c r="F14" s="55"/>
      <c r="G14" s="55"/>
      <c r="H14" s="55"/>
      <c r="I14" s="55"/>
      <c r="J14" s="55"/>
      <c r="K14" s="55"/>
      <c r="L14" s="55"/>
      <c r="M14" s="55"/>
      <c r="N14" s="55"/>
      <c r="O14" s="55"/>
      <c r="P14" s="55"/>
      <c r="Q14" s="55"/>
      <c r="R14" s="55"/>
      <c r="S14" s="55"/>
      <c r="T14" s="55"/>
      <c r="U14" s="55"/>
      <c r="V14" s="55"/>
      <c r="W14" s="55"/>
      <c r="X14" s="55"/>
      <c r="Y14" s="59"/>
    </row>
    <row r="15" spans="1:25" x14ac:dyDescent="0.25">
      <c r="A15" s="55"/>
      <c r="B15" s="55"/>
      <c r="C15" s="55"/>
      <c r="D15" s="55"/>
      <c r="E15" s="55"/>
      <c r="F15" s="55"/>
      <c r="G15" s="55"/>
      <c r="H15" s="55"/>
      <c r="I15" s="55"/>
      <c r="J15" s="55"/>
      <c r="K15" s="55"/>
      <c r="L15" s="55"/>
      <c r="M15" s="55"/>
      <c r="N15" s="55"/>
      <c r="O15" s="55"/>
      <c r="P15" s="55"/>
      <c r="Q15" s="55"/>
      <c r="R15" s="55"/>
      <c r="S15" s="55"/>
      <c r="T15" s="55"/>
      <c r="U15" s="55"/>
      <c r="V15" s="55"/>
      <c r="W15" s="55"/>
      <c r="X15" s="55"/>
      <c r="Y15" s="59"/>
    </row>
    <row r="16" spans="1:25" x14ac:dyDescent="0.25">
      <c r="A16" s="55"/>
      <c r="B16" s="55"/>
      <c r="C16" s="55"/>
      <c r="D16" s="55"/>
      <c r="E16" s="55"/>
      <c r="F16" s="55"/>
      <c r="G16" s="55"/>
      <c r="H16" s="55"/>
      <c r="I16" s="55"/>
      <c r="J16" s="55"/>
      <c r="K16" s="55"/>
      <c r="L16" s="55"/>
      <c r="M16" s="55"/>
      <c r="N16" s="55"/>
      <c r="O16" s="55"/>
      <c r="P16" s="55"/>
      <c r="Q16" s="55"/>
      <c r="R16" s="55"/>
      <c r="S16" s="55"/>
      <c r="T16" s="55"/>
      <c r="U16" s="55"/>
      <c r="V16" s="55"/>
      <c r="W16" s="55"/>
      <c r="X16" s="55"/>
      <c r="Y16" s="59"/>
    </row>
    <row r="17" spans="1:25" x14ac:dyDescent="0.25">
      <c r="A17" s="55"/>
      <c r="B17" s="55"/>
      <c r="C17" s="55"/>
      <c r="D17" s="55"/>
      <c r="E17" s="55"/>
      <c r="F17" s="55"/>
      <c r="G17" s="55"/>
      <c r="H17" s="55"/>
      <c r="I17" s="55"/>
      <c r="J17" s="55"/>
      <c r="K17" s="55"/>
      <c r="L17" s="55"/>
      <c r="M17" s="55"/>
      <c r="N17" s="55"/>
      <c r="O17" s="55"/>
      <c r="P17" s="55"/>
      <c r="Q17" s="55"/>
      <c r="R17" s="55"/>
      <c r="S17" s="55"/>
      <c r="T17" s="55"/>
      <c r="U17" s="55"/>
      <c r="V17" s="55"/>
      <c r="W17" s="55"/>
      <c r="X17" s="55"/>
      <c r="Y17" s="59"/>
    </row>
    <row r="18" spans="1:25" x14ac:dyDescent="0.25">
      <c r="A18" s="55"/>
      <c r="B18" s="55"/>
      <c r="C18" s="55"/>
      <c r="D18" s="55"/>
      <c r="E18" s="55"/>
      <c r="F18" s="55"/>
      <c r="G18" s="55"/>
      <c r="H18" s="55"/>
      <c r="I18" s="55"/>
      <c r="J18" s="55"/>
      <c r="K18" s="55"/>
      <c r="L18" s="55"/>
      <c r="M18" s="55"/>
      <c r="N18" s="55"/>
      <c r="O18" s="55"/>
      <c r="P18" s="55"/>
      <c r="Q18" s="55"/>
      <c r="R18" s="55"/>
      <c r="S18" s="55"/>
      <c r="T18" s="55"/>
      <c r="U18" s="55"/>
      <c r="V18" s="55"/>
      <c r="W18" s="55"/>
      <c r="X18" s="55"/>
      <c r="Y18" s="59"/>
    </row>
    <row r="19" spans="1:25" x14ac:dyDescent="0.25">
      <c r="A19" s="55"/>
      <c r="B19" s="55"/>
      <c r="C19" s="55"/>
      <c r="D19" s="55"/>
      <c r="E19" s="55"/>
      <c r="F19" s="55"/>
      <c r="G19" s="55"/>
      <c r="H19" s="55"/>
      <c r="I19" s="55"/>
      <c r="J19" s="55"/>
      <c r="K19" s="55"/>
      <c r="L19" s="55"/>
      <c r="M19" s="55"/>
      <c r="N19" s="55"/>
      <c r="O19" s="55"/>
      <c r="P19" s="55"/>
      <c r="Q19" s="55"/>
      <c r="R19" s="55"/>
      <c r="S19" s="55"/>
      <c r="T19" s="55"/>
      <c r="U19" s="55"/>
      <c r="V19" s="55"/>
      <c r="W19" s="55"/>
      <c r="X19" s="55"/>
      <c r="Y19" s="59"/>
    </row>
    <row r="20" spans="1:25" x14ac:dyDescent="0.25">
      <c r="A20" s="55"/>
      <c r="B20" s="55"/>
      <c r="C20" s="55"/>
      <c r="D20" s="55"/>
      <c r="E20" s="55"/>
      <c r="F20" s="55"/>
      <c r="G20" s="55"/>
      <c r="H20" s="55"/>
      <c r="I20" s="55"/>
      <c r="J20" s="55"/>
      <c r="K20" s="55"/>
      <c r="L20" s="55"/>
      <c r="M20" s="55"/>
      <c r="N20" s="55"/>
      <c r="O20" s="55"/>
      <c r="P20" s="55"/>
      <c r="Q20" s="55"/>
      <c r="R20" s="55"/>
      <c r="S20" s="55"/>
      <c r="T20" s="55"/>
      <c r="U20" s="55"/>
      <c r="V20" s="55"/>
      <c r="W20" s="55"/>
      <c r="X20" s="55"/>
      <c r="Y20" s="59"/>
    </row>
    <row r="21" spans="1:25" x14ac:dyDescent="0.25">
      <c r="A21" s="55"/>
      <c r="B21" s="55"/>
      <c r="C21" s="55"/>
      <c r="D21" s="55"/>
      <c r="E21" s="55"/>
      <c r="F21" s="55"/>
      <c r="G21" s="55"/>
      <c r="H21" s="55"/>
      <c r="I21" s="55"/>
      <c r="J21" s="55"/>
      <c r="K21" s="55"/>
      <c r="L21" s="55"/>
      <c r="M21" s="55"/>
      <c r="N21" s="55"/>
      <c r="O21" s="55"/>
      <c r="P21" s="55"/>
      <c r="Q21" s="55"/>
      <c r="R21" s="55"/>
      <c r="S21" s="55"/>
      <c r="T21" s="55"/>
      <c r="U21" s="55"/>
      <c r="V21" s="55"/>
      <c r="W21" s="55"/>
      <c r="X21" s="55"/>
      <c r="Y21" s="59"/>
    </row>
    <row r="22" spans="1:25" x14ac:dyDescent="0.25">
      <c r="A22" s="55"/>
      <c r="B22" s="55"/>
      <c r="C22" s="55"/>
      <c r="D22" s="55"/>
      <c r="E22" s="55"/>
      <c r="F22" s="55"/>
      <c r="G22" s="55"/>
      <c r="H22" s="55"/>
      <c r="I22" s="55"/>
      <c r="J22" s="55"/>
      <c r="K22" s="55"/>
      <c r="L22" s="55"/>
      <c r="M22" s="55"/>
      <c r="N22" s="55"/>
      <c r="O22" s="55"/>
      <c r="P22" s="55"/>
      <c r="Q22" s="55"/>
      <c r="R22" s="55"/>
      <c r="S22" s="55"/>
      <c r="T22" s="55"/>
      <c r="U22" s="55"/>
      <c r="V22" s="55"/>
      <c r="W22" s="55"/>
      <c r="X22" s="55"/>
      <c r="Y22" s="59"/>
    </row>
    <row r="23" spans="1:25" x14ac:dyDescent="0.25">
      <c r="A23" s="55"/>
      <c r="B23" s="55"/>
      <c r="C23" s="55"/>
      <c r="D23" s="55"/>
      <c r="E23" s="55"/>
      <c r="F23" s="55"/>
      <c r="G23" s="55"/>
      <c r="H23" s="55"/>
      <c r="I23" s="55"/>
      <c r="J23" s="55"/>
      <c r="K23" s="55"/>
      <c r="L23" s="55"/>
      <c r="M23" s="55"/>
      <c r="N23" s="55"/>
      <c r="O23" s="55"/>
      <c r="P23" s="55"/>
      <c r="Q23" s="55"/>
      <c r="R23" s="55"/>
      <c r="S23" s="55"/>
      <c r="T23" s="55"/>
      <c r="U23" s="55"/>
      <c r="V23" s="55"/>
      <c r="W23" s="55"/>
      <c r="X23" s="55"/>
      <c r="Y23" s="59"/>
    </row>
    <row r="24" spans="1:25" x14ac:dyDescent="0.25">
      <c r="A24" s="55"/>
      <c r="B24" s="55"/>
      <c r="C24" s="55"/>
      <c r="D24" s="55"/>
      <c r="E24" s="55"/>
      <c r="F24" s="55"/>
      <c r="G24" s="55"/>
      <c r="H24" s="55"/>
      <c r="I24" s="55"/>
      <c r="J24" s="55"/>
      <c r="K24" s="55"/>
      <c r="L24" s="55"/>
      <c r="M24" s="55"/>
      <c r="N24" s="55"/>
      <c r="O24" s="55"/>
      <c r="P24" s="55"/>
      <c r="Q24" s="55"/>
      <c r="R24" s="55"/>
      <c r="S24" s="55"/>
      <c r="T24" s="55"/>
      <c r="U24" s="55"/>
      <c r="V24" s="55"/>
      <c r="W24" s="55"/>
      <c r="X24" s="55"/>
      <c r="Y24" s="59"/>
    </row>
    <row r="25" spans="1:25"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9"/>
    </row>
    <row r="26" spans="1:25" x14ac:dyDescent="0.25">
      <c r="A26" s="55"/>
      <c r="B26" s="55"/>
      <c r="C26" s="55"/>
      <c r="D26" s="55"/>
      <c r="E26" s="55"/>
      <c r="F26" s="55"/>
      <c r="G26" s="55"/>
      <c r="H26" s="55"/>
      <c r="I26" s="55"/>
      <c r="J26" s="55"/>
      <c r="K26" s="55"/>
      <c r="L26" s="55"/>
      <c r="M26" s="55"/>
      <c r="N26" s="55"/>
      <c r="O26" s="55"/>
      <c r="P26" s="55"/>
      <c r="Q26" s="55"/>
      <c r="R26" s="55"/>
      <c r="S26" s="55"/>
      <c r="T26" s="55"/>
      <c r="U26" s="55"/>
      <c r="V26" s="55"/>
      <c r="W26" s="55"/>
      <c r="X26" s="55"/>
      <c r="Y26" s="59"/>
    </row>
    <row r="27" spans="1:25" x14ac:dyDescent="0.25">
      <c r="A27" s="55"/>
      <c r="B27" s="55"/>
      <c r="C27" s="55"/>
      <c r="D27" s="55"/>
      <c r="E27" s="55"/>
      <c r="F27" s="55"/>
      <c r="G27" s="55"/>
      <c r="H27" s="55"/>
      <c r="I27" s="55"/>
      <c r="J27" s="55"/>
      <c r="K27" s="55"/>
      <c r="L27" s="55"/>
      <c r="M27" s="55"/>
      <c r="N27" s="55"/>
      <c r="O27" s="55"/>
      <c r="P27" s="55"/>
      <c r="Q27" s="55"/>
      <c r="R27" s="55"/>
      <c r="S27" s="55"/>
      <c r="T27" s="55"/>
      <c r="U27" s="55"/>
      <c r="V27" s="55"/>
      <c r="W27" s="55"/>
      <c r="X27" s="55"/>
      <c r="Y27" s="59"/>
    </row>
    <row r="28" spans="1:25" x14ac:dyDescent="0.25">
      <c r="A28" s="55"/>
      <c r="B28" s="55"/>
      <c r="C28" s="55"/>
      <c r="D28" s="55"/>
      <c r="E28" s="55"/>
      <c r="F28" s="55"/>
      <c r="G28" s="55"/>
      <c r="H28" s="55"/>
      <c r="I28" s="55"/>
      <c r="J28" s="55"/>
      <c r="K28" s="55"/>
      <c r="L28" s="55"/>
      <c r="M28" s="55"/>
      <c r="N28" s="55"/>
      <c r="O28" s="55"/>
      <c r="P28" s="55"/>
      <c r="Q28" s="55"/>
      <c r="R28" s="55"/>
      <c r="S28" s="55"/>
      <c r="T28" s="55"/>
      <c r="U28" s="55"/>
      <c r="V28" s="55"/>
      <c r="W28" s="55"/>
      <c r="X28" s="55"/>
      <c r="Y28" s="59"/>
    </row>
    <row r="29" spans="1:25" x14ac:dyDescent="0.25">
      <c r="A29" s="55"/>
      <c r="B29" s="55"/>
      <c r="C29" s="55"/>
      <c r="D29" s="55"/>
      <c r="E29" s="55"/>
      <c r="F29" s="55"/>
      <c r="G29" s="55"/>
      <c r="H29" s="55"/>
      <c r="I29" s="55"/>
      <c r="J29" s="55"/>
      <c r="K29" s="55"/>
      <c r="L29" s="55"/>
      <c r="M29" s="55"/>
      <c r="N29" s="55"/>
      <c r="O29" s="55"/>
      <c r="P29" s="55"/>
      <c r="Q29" s="55"/>
      <c r="R29" s="55"/>
      <c r="S29" s="55"/>
      <c r="T29" s="55"/>
      <c r="U29" s="55"/>
      <c r="V29" s="55"/>
      <c r="W29" s="55"/>
      <c r="X29" s="55"/>
      <c r="Y29" s="59"/>
    </row>
    <row r="30" spans="1:25" x14ac:dyDescent="0.25">
      <c r="A30" s="55"/>
      <c r="B30" s="55"/>
      <c r="C30" s="55"/>
      <c r="D30" s="55"/>
      <c r="E30" s="55"/>
      <c r="F30" s="55"/>
      <c r="G30" s="55"/>
      <c r="H30" s="55"/>
      <c r="I30" s="55"/>
      <c r="J30" s="55"/>
      <c r="K30" s="55"/>
      <c r="L30" s="55"/>
      <c r="M30" s="55"/>
      <c r="N30" s="55"/>
      <c r="O30" s="55"/>
      <c r="P30" s="55"/>
      <c r="Q30" s="55"/>
      <c r="R30" s="55"/>
      <c r="S30" s="55"/>
      <c r="T30" s="55"/>
      <c r="U30" s="55"/>
      <c r="V30" s="55"/>
      <c r="W30" s="55"/>
      <c r="X30" s="55"/>
      <c r="Y30" s="59"/>
    </row>
    <row r="31" spans="1:25" x14ac:dyDescent="0.25">
      <c r="A31" s="55"/>
      <c r="B31" s="55"/>
      <c r="C31" s="55"/>
      <c r="D31" s="55"/>
      <c r="E31" s="55"/>
      <c r="F31" s="55"/>
      <c r="G31" s="55"/>
      <c r="H31" s="55"/>
      <c r="I31" s="55"/>
      <c r="J31" s="55"/>
      <c r="K31" s="55"/>
      <c r="L31" s="55"/>
      <c r="M31" s="55"/>
      <c r="N31" s="55"/>
      <c r="O31" s="55"/>
      <c r="P31" s="55"/>
      <c r="Q31" s="55"/>
      <c r="R31" s="55"/>
      <c r="S31" s="55"/>
      <c r="T31" s="55"/>
      <c r="U31" s="55"/>
      <c r="V31" s="55"/>
      <c r="W31" s="55"/>
      <c r="X31" s="55"/>
      <c r="Y31" s="59"/>
    </row>
    <row r="32" spans="1:25" x14ac:dyDescent="0.25">
      <c r="A32" s="55"/>
      <c r="B32" s="55"/>
      <c r="C32" s="55"/>
      <c r="D32" s="55"/>
      <c r="E32" s="55"/>
      <c r="F32" s="55"/>
      <c r="G32" s="55"/>
      <c r="H32" s="55"/>
      <c r="I32" s="55"/>
      <c r="J32" s="55"/>
      <c r="K32" s="55"/>
      <c r="L32" s="55"/>
      <c r="M32" s="55"/>
      <c r="N32" s="55"/>
      <c r="O32" s="55"/>
      <c r="P32" s="55"/>
      <c r="Q32" s="55"/>
      <c r="R32" s="55"/>
      <c r="S32" s="55"/>
      <c r="T32" s="55"/>
      <c r="U32" s="55"/>
      <c r="V32" s="55"/>
      <c r="W32" s="55"/>
      <c r="X32" s="55"/>
      <c r="Y32" s="59"/>
    </row>
    <row r="33" spans="1:25" x14ac:dyDescent="0.25">
      <c r="A33" s="55"/>
      <c r="B33" s="55"/>
      <c r="C33" s="55"/>
      <c r="D33" s="55"/>
      <c r="E33" s="55"/>
      <c r="F33" s="55"/>
      <c r="G33" s="55"/>
      <c r="H33" s="55"/>
      <c r="I33" s="55"/>
      <c r="J33" s="55"/>
      <c r="K33" s="55"/>
      <c r="L33" s="55"/>
      <c r="M33" s="55"/>
      <c r="N33" s="55"/>
      <c r="O33" s="55"/>
      <c r="P33" s="55"/>
      <c r="Q33" s="55"/>
      <c r="R33" s="55"/>
      <c r="S33" s="55"/>
      <c r="T33" s="55"/>
      <c r="U33" s="55"/>
      <c r="V33" s="55"/>
      <c r="W33" s="55"/>
      <c r="X33" s="55"/>
      <c r="Y33" s="59"/>
    </row>
    <row r="34" spans="1:25"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9"/>
    </row>
    <row r="35" spans="1:25" x14ac:dyDescent="0.25">
      <c r="A35" s="55"/>
      <c r="B35" s="55"/>
      <c r="C35" s="55"/>
      <c r="D35" s="55"/>
      <c r="E35" s="55"/>
      <c r="F35" s="55"/>
      <c r="G35" s="55"/>
      <c r="H35" s="55"/>
      <c r="I35" s="55"/>
      <c r="J35" s="55"/>
      <c r="K35" s="55"/>
      <c r="L35" s="55"/>
      <c r="M35" s="55"/>
      <c r="N35" s="55"/>
      <c r="O35" s="55"/>
      <c r="P35" s="55"/>
      <c r="Q35" s="55"/>
      <c r="R35" s="55"/>
      <c r="S35" s="55"/>
      <c r="T35" s="55"/>
      <c r="U35" s="55"/>
      <c r="V35" s="55"/>
      <c r="W35" s="55"/>
      <c r="X35" s="55"/>
      <c r="Y35" s="59"/>
    </row>
    <row r="36" spans="1:25" x14ac:dyDescent="0.25">
      <c r="A36" s="55"/>
      <c r="B36" s="55"/>
      <c r="C36" s="55"/>
      <c r="D36" s="55"/>
      <c r="E36" s="55"/>
      <c r="F36" s="55"/>
      <c r="G36" s="55"/>
      <c r="H36" s="55"/>
      <c r="I36" s="55"/>
      <c r="J36" s="55"/>
      <c r="K36" s="55"/>
      <c r="L36" s="55"/>
      <c r="M36" s="55"/>
      <c r="N36" s="55"/>
      <c r="O36" s="55"/>
      <c r="P36" s="55"/>
      <c r="Q36" s="55"/>
      <c r="R36" s="55"/>
      <c r="S36" s="55"/>
      <c r="T36" s="55"/>
      <c r="U36" s="55"/>
      <c r="V36" s="55"/>
      <c r="W36" s="55"/>
      <c r="X36" s="55"/>
      <c r="Y36" s="59"/>
    </row>
    <row r="37" spans="1:25" x14ac:dyDescent="0.25">
      <c r="A37" s="55"/>
      <c r="B37" s="55"/>
      <c r="C37" s="55"/>
      <c r="D37" s="55"/>
      <c r="E37" s="55"/>
      <c r="F37" s="55"/>
      <c r="G37" s="55"/>
      <c r="H37" s="55"/>
      <c r="I37" s="55"/>
      <c r="J37" s="55"/>
      <c r="K37" s="55"/>
      <c r="L37" s="55"/>
      <c r="M37" s="55"/>
      <c r="N37" s="55"/>
      <c r="O37" s="55"/>
      <c r="P37" s="55"/>
      <c r="Q37" s="55"/>
      <c r="R37" s="55"/>
      <c r="S37" s="55"/>
      <c r="T37" s="55"/>
      <c r="U37" s="55"/>
      <c r="V37" s="55"/>
      <c r="W37" s="55"/>
      <c r="X37" s="55"/>
      <c r="Y37" s="59"/>
    </row>
    <row r="38" spans="1:25" x14ac:dyDescent="0.25">
      <c r="A38" s="55"/>
      <c r="B38" s="55"/>
      <c r="C38" s="55"/>
      <c r="D38" s="55"/>
      <c r="E38" s="55"/>
      <c r="F38" s="55"/>
      <c r="G38" s="55"/>
      <c r="H38" s="55"/>
      <c r="I38" s="55"/>
      <c r="J38" s="55"/>
      <c r="K38" s="55"/>
      <c r="L38" s="55"/>
      <c r="M38" s="55"/>
      <c r="N38" s="55"/>
      <c r="O38" s="55"/>
      <c r="P38" s="55"/>
      <c r="Q38" s="55"/>
      <c r="R38" s="55"/>
      <c r="S38" s="55"/>
      <c r="T38" s="55"/>
      <c r="U38" s="55"/>
      <c r="V38" s="55"/>
      <c r="W38" s="55"/>
      <c r="X38" s="55"/>
      <c r="Y38" s="59"/>
    </row>
    <row r="39" spans="1:25" x14ac:dyDescent="0.25">
      <c r="A39" s="55"/>
      <c r="B39" s="55"/>
      <c r="C39" s="55"/>
      <c r="D39" s="55"/>
      <c r="E39" s="55"/>
      <c r="F39" s="55"/>
      <c r="G39" s="55"/>
      <c r="H39" s="55"/>
      <c r="I39" s="55"/>
      <c r="J39" s="55"/>
      <c r="K39" s="55"/>
      <c r="L39" s="55"/>
      <c r="M39" s="55"/>
      <c r="N39" s="55"/>
      <c r="O39" s="55"/>
      <c r="P39" s="55"/>
      <c r="Q39" s="55"/>
      <c r="R39" s="55"/>
      <c r="S39" s="55"/>
      <c r="T39" s="55"/>
      <c r="U39" s="55"/>
      <c r="V39" s="55"/>
      <c r="W39" s="55"/>
      <c r="X39" s="55"/>
      <c r="Y39" s="59"/>
    </row>
    <row r="40" spans="1:25" x14ac:dyDescent="0.25">
      <c r="A40" s="55"/>
      <c r="B40" s="55"/>
      <c r="C40" s="55"/>
      <c r="D40" s="55"/>
      <c r="E40" s="55"/>
      <c r="F40" s="55"/>
      <c r="G40" s="55"/>
      <c r="H40" s="55"/>
      <c r="I40" s="55"/>
      <c r="J40" s="55"/>
      <c r="K40" s="55"/>
      <c r="L40" s="55"/>
      <c r="M40" s="55"/>
      <c r="N40" s="55"/>
      <c r="O40" s="55"/>
      <c r="P40" s="55"/>
      <c r="Q40" s="55"/>
      <c r="R40" s="55"/>
      <c r="S40" s="55"/>
      <c r="T40" s="55"/>
      <c r="U40" s="55"/>
      <c r="V40" s="55"/>
      <c r="W40" s="55"/>
      <c r="X40" s="55"/>
      <c r="Y40" s="59"/>
    </row>
    <row r="41" spans="1:25" x14ac:dyDescent="0.25">
      <c r="A41" s="55"/>
      <c r="B41" s="55"/>
      <c r="C41" s="55"/>
      <c r="D41" s="55"/>
      <c r="E41" s="55"/>
      <c r="F41" s="55"/>
      <c r="G41" s="55"/>
      <c r="H41" s="55"/>
      <c r="I41" s="55"/>
      <c r="J41" s="55"/>
      <c r="K41" s="55"/>
      <c r="L41" s="55"/>
      <c r="M41" s="55"/>
      <c r="N41" s="55"/>
      <c r="O41" s="55"/>
      <c r="P41" s="55"/>
      <c r="Q41" s="55"/>
      <c r="R41" s="55"/>
      <c r="S41" s="55"/>
      <c r="T41" s="55"/>
      <c r="U41" s="55"/>
      <c r="V41" s="55"/>
      <c r="W41" s="55"/>
      <c r="X41" s="55"/>
      <c r="Y41" s="59"/>
    </row>
    <row r="42" spans="1:25" x14ac:dyDescent="0.25">
      <c r="A42" s="55"/>
      <c r="B42" s="55"/>
      <c r="C42" s="55"/>
      <c r="D42" s="55"/>
      <c r="E42" s="55"/>
      <c r="F42" s="55"/>
      <c r="G42" s="55"/>
      <c r="H42" s="55"/>
      <c r="I42" s="55"/>
      <c r="J42" s="55"/>
      <c r="K42" s="55"/>
      <c r="L42" s="55"/>
      <c r="M42" s="55"/>
      <c r="N42" s="55"/>
      <c r="O42" s="55"/>
      <c r="P42" s="55"/>
      <c r="Q42" s="55"/>
      <c r="R42" s="55"/>
      <c r="S42" s="55"/>
      <c r="T42" s="55"/>
      <c r="U42" s="55"/>
      <c r="V42" s="55"/>
      <c r="W42" s="55"/>
      <c r="X42" s="55"/>
      <c r="Y42" s="59"/>
    </row>
    <row r="43" spans="1:25" x14ac:dyDescent="0.25">
      <c r="A43" s="55"/>
      <c r="B43" s="55"/>
      <c r="C43" s="55"/>
      <c r="D43" s="55"/>
      <c r="E43" s="55"/>
      <c r="F43" s="55"/>
      <c r="G43" s="55"/>
      <c r="H43" s="55"/>
      <c r="I43" s="55"/>
      <c r="J43" s="55"/>
      <c r="K43" s="55"/>
      <c r="L43" s="55"/>
      <c r="M43" s="55"/>
      <c r="N43" s="55"/>
      <c r="O43" s="55"/>
      <c r="P43" s="55"/>
      <c r="Q43" s="55"/>
      <c r="R43" s="55"/>
      <c r="S43" s="55"/>
      <c r="T43" s="55"/>
      <c r="U43" s="55"/>
      <c r="V43" s="55"/>
      <c r="W43" s="55"/>
      <c r="X43" s="55"/>
      <c r="Y43" s="59"/>
    </row>
    <row r="44" spans="1:25" x14ac:dyDescent="0.25">
      <c r="A44" s="55"/>
      <c r="B44" s="55"/>
      <c r="C44" s="55"/>
      <c r="D44" s="55"/>
      <c r="E44" s="55"/>
      <c r="F44" s="55"/>
      <c r="G44" s="55"/>
      <c r="H44" s="55"/>
      <c r="I44" s="55"/>
      <c r="J44" s="55"/>
      <c r="K44" s="55"/>
      <c r="L44" s="55"/>
      <c r="M44" s="55"/>
      <c r="N44" s="55"/>
      <c r="O44" s="55"/>
      <c r="P44" s="55"/>
      <c r="Q44" s="55"/>
      <c r="R44" s="55"/>
      <c r="S44" s="55"/>
      <c r="T44" s="55"/>
      <c r="U44" s="55"/>
      <c r="V44" s="55"/>
      <c r="W44" s="55"/>
      <c r="X44" s="55"/>
      <c r="Y44" s="59"/>
    </row>
    <row r="45" spans="1:25" x14ac:dyDescent="0.25">
      <c r="A45" s="55"/>
      <c r="B45" s="55"/>
      <c r="C45" s="55"/>
      <c r="D45" s="55"/>
      <c r="E45" s="55"/>
      <c r="F45" s="55"/>
      <c r="G45" s="55"/>
      <c r="H45" s="55"/>
      <c r="I45" s="55"/>
      <c r="J45" s="55"/>
      <c r="K45" s="55"/>
      <c r="L45" s="55"/>
      <c r="M45" s="55"/>
      <c r="N45" s="55"/>
      <c r="O45" s="55"/>
      <c r="P45" s="55"/>
      <c r="Q45" s="55"/>
      <c r="R45" s="55"/>
      <c r="S45" s="55"/>
      <c r="T45" s="55"/>
      <c r="U45" s="55"/>
      <c r="V45" s="55"/>
      <c r="W45" s="55"/>
      <c r="X45" s="55"/>
      <c r="Y45" s="59"/>
    </row>
    <row r="46" spans="1:25" x14ac:dyDescent="0.25">
      <c r="A46" s="55"/>
      <c r="B46" s="55"/>
      <c r="C46" s="55"/>
      <c r="D46" s="55"/>
      <c r="E46" s="55"/>
      <c r="F46" s="55"/>
      <c r="G46" s="55"/>
      <c r="H46" s="55"/>
      <c r="I46" s="55"/>
      <c r="J46" s="55"/>
      <c r="K46" s="55"/>
      <c r="L46" s="55"/>
      <c r="M46" s="55"/>
      <c r="N46" s="55"/>
      <c r="O46" s="55"/>
      <c r="P46" s="55"/>
      <c r="Q46" s="55"/>
      <c r="R46" s="55"/>
      <c r="S46" s="55"/>
      <c r="T46" s="55"/>
      <c r="U46" s="55"/>
      <c r="V46" s="55"/>
      <c r="W46" s="55"/>
      <c r="X46" s="55"/>
      <c r="Y46" s="59"/>
    </row>
    <row r="47" spans="1:25" x14ac:dyDescent="0.25">
      <c r="A47" s="55"/>
      <c r="B47" s="55"/>
      <c r="C47" s="55"/>
      <c r="D47" s="55"/>
      <c r="E47" s="55"/>
      <c r="F47" s="55"/>
      <c r="G47" s="55"/>
      <c r="H47" s="55"/>
      <c r="I47" s="55"/>
      <c r="J47" s="55"/>
      <c r="K47" s="55"/>
      <c r="L47" s="55"/>
      <c r="M47" s="55"/>
      <c r="N47" s="55"/>
      <c r="O47" s="55"/>
      <c r="P47" s="55"/>
      <c r="Q47" s="55"/>
      <c r="R47" s="55"/>
      <c r="S47" s="55"/>
      <c r="T47" s="55"/>
      <c r="U47" s="55"/>
      <c r="V47" s="55"/>
      <c r="W47" s="55"/>
      <c r="X47" s="55"/>
      <c r="Y47" s="59"/>
    </row>
    <row r="48" spans="1:25" x14ac:dyDescent="0.25">
      <c r="A48" s="55"/>
      <c r="B48" s="55"/>
      <c r="C48" s="55"/>
      <c r="D48" s="55"/>
      <c r="E48" s="55"/>
      <c r="F48" s="55"/>
      <c r="G48" s="55"/>
      <c r="H48" s="55"/>
      <c r="I48" s="55"/>
      <c r="J48" s="55"/>
      <c r="K48" s="55"/>
      <c r="L48" s="55"/>
      <c r="M48" s="55"/>
      <c r="N48" s="55"/>
      <c r="O48" s="55"/>
      <c r="P48" s="55"/>
      <c r="Q48" s="55"/>
      <c r="R48" s="55"/>
      <c r="S48" s="55"/>
      <c r="T48" s="55"/>
      <c r="U48" s="55"/>
      <c r="V48" s="55"/>
      <c r="W48" s="55"/>
      <c r="X48" s="55"/>
      <c r="Y48" s="59"/>
    </row>
    <row r="49" spans="1:25" x14ac:dyDescent="0.25">
      <c r="A49" s="55"/>
      <c r="B49" s="55"/>
      <c r="C49" s="55"/>
      <c r="D49" s="55"/>
      <c r="E49" s="55"/>
      <c r="F49" s="55"/>
      <c r="G49" s="55"/>
      <c r="H49" s="55"/>
      <c r="I49" s="55"/>
      <c r="J49" s="55"/>
      <c r="K49" s="55"/>
      <c r="L49" s="55"/>
      <c r="M49" s="55"/>
      <c r="N49" s="55"/>
      <c r="O49" s="55"/>
      <c r="P49" s="55"/>
      <c r="Q49" s="55"/>
      <c r="R49" s="55"/>
      <c r="S49" s="55"/>
      <c r="T49" s="55"/>
      <c r="U49" s="55"/>
      <c r="V49" s="55"/>
      <c r="W49" s="55"/>
      <c r="X49" s="55"/>
      <c r="Y49" s="59"/>
    </row>
    <row r="50" spans="1:25" x14ac:dyDescent="0.25">
      <c r="A50" s="83" t="s">
        <v>114</v>
      </c>
      <c r="B50" s="83"/>
      <c r="C50" s="83"/>
      <c r="D50" s="83"/>
      <c r="E50" s="83"/>
      <c r="F50" s="83"/>
      <c r="G50" s="83"/>
      <c r="H50" s="83"/>
      <c r="I50" s="83"/>
      <c r="J50" s="83"/>
      <c r="K50" s="83"/>
      <c r="L50" s="83"/>
      <c r="M50" s="83"/>
      <c r="N50" s="83"/>
      <c r="O50" s="83"/>
      <c r="P50" s="83"/>
      <c r="Q50" s="83"/>
      <c r="R50" s="83"/>
      <c r="S50" s="83"/>
      <c r="T50" s="83"/>
      <c r="U50" s="55"/>
      <c r="V50" s="55"/>
      <c r="W50" s="55"/>
      <c r="X50" s="55"/>
      <c r="Y50" s="59"/>
    </row>
    <row r="51" spans="1:25" x14ac:dyDescent="0.25">
      <c r="A51" s="83"/>
      <c r="B51" s="83"/>
      <c r="C51" s="83"/>
      <c r="D51" s="83"/>
      <c r="E51" s="83"/>
      <c r="F51" s="83"/>
      <c r="G51" s="83"/>
      <c r="H51" s="83"/>
      <c r="I51" s="83"/>
      <c r="J51" s="83"/>
      <c r="K51" s="83"/>
      <c r="L51" s="83"/>
      <c r="M51" s="83"/>
      <c r="N51" s="83"/>
      <c r="O51" s="83"/>
      <c r="P51" s="83"/>
      <c r="Q51" s="83"/>
      <c r="R51" s="83"/>
      <c r="S51" s="83"/>
      <c r="T51" s="83"/>
      <c r="U51" s="55"/>
      <c r="V51" s="55"/>
      <c r="W51" s="55"/>
      <c r="X51" s="55"/>
      <c r="Y51" s="59"/>
    </row>
    <row r="52" spans="1:25"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9"/>
    </row>
    <row r="53" spans="1:25" ht="6.75" customHeight="1" x14ac:dyDescent="0.25">
      <c r="A53" s="59"/>
      <c r="B53" s="59"/>
      <c r="C53" s="59"/>
      <c r="D53" s="59"/>
      <c r="E53" s="59"/>
      <c r="F53" s="59"/>
      <c r="G53" s="59"/>
      <c r="H53" s="59"/>
      <c r="I53" s="59"/>
      <c r="J53" s="59"/>
      <c r="K53" s="59"/>
      <c r="L53" s="59"/>
      <c r="M53" s="59"/>
      <c r="N53" s="59"/>
      <c r="O53" s="59"/>
      <c r="P53" s="59"/>
      <c r="Q53" s="59"/>
      <c r="R53" s="59"/>
      <c r="S53" s="59"/>
      <c r="T53" s="59"/>
      <c r="U53" s="59"/>
      <c r="V53" s="59"/>
      <c r="W53" s="59"/>
      <c r="X53" s="59"/>
      <c r="Y53" s="59"/>
    </row>
  </sheetData>
  <sheetProtection sheet="1" objects="1" scenarios="1" selectLockedCells="1"/>
  <mergeCells count="1">
    <mergeCell ref="A50:T5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Personal Budget</vt:lpstr>
      <vt:lpstr>Graphs</vt:lpstr>
      <vt:lpstr>Graphs!Print_Area</vt:lpstr>
    </vt:vector>
  </TitlesOfParts>
  <Company>Ernst &amp; Young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Castellano</dc:creator>
  <cp:lastModifiedBy>Nikolai De Leo</cp:lastModifiedBy>
  <dcterms:created xsi:type="dcterms:W3CDTF">2012-09-15T21:22:10Z</dcterms:created>
  <dcterms:modified xsi:type="dcterms:W3CDTF">2012-09-25T03:17:01Z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